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mzegoktuna\Desktop\"/>
    </mc:Choice>
  </mc:AlternateContent>
  <bookViews>
    <workbookView xWindow="0" yWindow="0" windowWidth="23040" windowHeight="9204"/>
  </bookViews>
  <sheets>
    <sheet name="Öndeğerlendirme" sheetId="1" r:id="rId1"/>
  </sheets>
  <definedNames>
    <definedName name="_xlnm.Print_Area" localSheetId="0">Öndeğerlendirme!$A$1:$S$225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5" i="1" l="1"/>
  <c r="S210" i="1" s="1"/>
  <c r="R205" i="1"/>
  <c r="R210" i="1" s="1"/>
  <c r="Q205" i="1"/>
  <c r="Q210" i="1" s="1"/>
  <c r="P205" i="1"/>
  <c r="P210" i="1" s="1"/>
  <c r="O205" i="1"/>
  <c r="N205" i="1"/>
  <c r="N210" i="1" s="1"/>
  <c r="M205" i="1"/>
  <c r="M210" i="1" s="1"/>
  <c r="E205" i="1"/>
  <c r="S186" i="1"/>
  <c r="R186" i="1"/>
  <c r="Q186" i="1"/>
  <c r="P186" i="1"/>
  <c r="O186" i="1"/>
  <c r="N186" i="1"/>
  <c r="M186" i="1"/>
  <c r="E186" i="1"/>
  <c r="S166" i="1"/>
  <c r="R166" i="1"/>
  <c r="Q166" i="1"/>
  <c r="P166" i="1"/>
  <c r="O166" i="1"/>
  <c r="N166" i="1"/>
  <c r="M166" i="1"/>
  <c r="E166" i="1"/>
  <c r="S100" i="1"/>
  <c r="R100" i="1"/>
  <c r="Q100" i="1"/>
  <c r="P100" i="1"/>
  <c r="O100" i="1"/>
  <c r="N100" i="1"/>
  <c r="M100" i="1"/>
  <c r="E100" i="1"/>
  <c r="E210" i="1" l="1"/>
  <c r="O210" i="1"/>
</calcChain>
</file>

<file path=xl/sharedStrings.xml><?xml version="1.0" encoding="utf-8"?>
<sst xmlns="http://schemas.openxmlformats.org/spreadsheetml/2006/main" count="369" uniqueCount="254">
  <si>
    <t xml:space="preserve">T.C. MALTEPE ÜNİVERSİTESİ </t>
  </si>
  <si>
    <r>
      <rPr>
        <b/>
        <sz val="15"/>
        <color theme="1"/>
        <rFont val="Times New Roman"/>
        <family val="1"/>
        <charset val="162"/>
      </rPr>
      <t xml:space="preserve">Profesör, Doçent, Dr. Öğretim Üyesi Ataması için Ön Değerlendirme Formu                         </t>
    </r>
    <r>
      <rPr>
        <b/>
        <sz val="14"/>
        <color theme="1"/>
        <rFont val="Times New Roman"/>
        <family val="1"/>
        <charset val="162"/>
      </rPr>
      <t xml:space="preserve">    Ek: 3</t>
    </r>
  </si>
  <si>
    <t>Bölüm I     Kişisel Bilgiler</t>
  </si>
  <si>
    <t>İsim-Soyisim</t>
  </si>
  <si>
    <t>Unvanı</t>
  </si>
  <si>
    <t>Çalışma Alanı</t>
  </si>
  <si>
    <t>Doğum Tarihi</t>
  </si>
  <si>
    <t>Doğum Yeri</t>
  </si>
  <si>
    <t>T.C. Kimlik No</t>
  </si>
  <si>
    <t xml:space="preserve">E-mail </t>
  </si>
  <si>
    <t>Pasaport No</t>
  </si>
  <si>
    <t>Bölüm</t>
  </si>
  <si>
    <t>Fakülte/Okul</t>
  </si>
  <si>
    <t>Uyruk</t>
  </si>
  <si>
    <t>Bölüm II    Akademik Değerlendirme</t>
  </si>
  <si>
    <t>Önce</t>
  </si>
  <si>
    <t>.</t>
  </si>
  <si>
    <t>Maltepe Üniversitesi Akademik Personel Yükseltme puanlama tablosu ve minimum koşulları inceleyiniz.</t>
  </si>
  <si>
    <t>Sonra</t>
  </si>
  <si>
    <t>Her aktivite için ilgili kriter numarasını (1.1.1.01, 2.1.1.01, vb.) ve ilgili puan değerini aşağıdaki tabloda belirtiniz.</t>
  </si>
  <si>
    <t>KISALTMALAR</t>
  </si>
  <si>
    <t>ORTAK ÇALIŞMALARDA PUAN DAĞILIMI</t>
  </si>
  <si>
    <t>EĞİTİM</t>
  </si>
  <si>
    <t>Eğitim Bilimleri Temel Alanı</t>
  </si>
  <si>
    <t>Tek Kişi: 1 Birim</t>
  </si>
  <si>
    <t xml:space="preserve">GÜZ. S. </t>
  </si>
  <si>
    <t>Güzel Sanatlar Temel Alanı</t>
  </si>
  <si>
    <t>İki Kişi: Her Biri 0.8 Birim</t>
  </si>
  <si>
    <t>HUKUK</t>
  </si>
  <si>
    <t>Hukuk Temel Alanı</t>
  </si>
  <si>
    <t>Üç Kişi: Her Biri 0.6 Birim</t>
  </si>
  <si>
    <t>MİM ve TAS</t>
  </si>
  <si>
    <t xml:space="preserve">Mimarlık ve Tasarım Temel Alanı </t>
  </si>
  <si>
    <t>Dört Kişi: Her Biri 0.4 Birim</t>
  </si>
  <si>
    <t xml:space="preserve">SAĞ. B. </t>
  </si>
  <si>
    <t>Sağlık Bilimleri Temel Alanı</t>
  </si>
  <si>
    <t>Beş Kişi ve Üstü: Her Biri 1/(N-1) Birim</t>
  </si>
  <si>
    <t>SB ve İB</t>
  </si>
  <si>
    <t>Sosyal, Beşeri ve İdari Bilimler Temel Alanı</t>
  </si>
  <si>
    <t>TB ve M</t>
  </si>
  <si>
    <t>Temel Bilimler ve Mühendislik Temel Alanı</t>
  </si>
  <si>
    <t>KRİTER</t>
  </si>
  <si>
    <t>TOPLAM YAYIN/ AKTİVİTE SAYISI</t>
  </si>
  <si>
    <t>KRİTERE ÖZGÜ PUAN DEĞERİ</t>
  </si>
  <si>
    <t>KAZANILAN TOPLAM PUAN</t>
  </si>
  <si>
    <t>GÜZ.S</t>
  </si>
  <si>
    <t>MİM ve   TAS</t>
  </si>
  <si>
    <t>SAĞ.B.</t>
  </si>
  <si>
    <t>1.</t>
  </si>
  <si>
    <t>ARAŞTIRMA ve YAYIN ETKİNLİKLERİ</t>
  </si>
  <si>
    <t>1.1</t>
  </si>
  <si>
    <t>ULUSLARARASI ETKİNLİKLER</t>
  </si>
  <si>
    <t>1.1.1</t>
  </si>
  <si>
    <t>MAKALE</t>
  </si>
  <si>
    <t>1.1.1.01</t>
  </si>
  <si>
    <t>1.1.1.02</t>
  </si>
  <si>
    <t>10</t>
  </si>
  <si>
    <t>1.1.1.03</t>
  </si>
  <si>
    <t>1.1.1.04</t>
  </si>
  <si>
    <t>1.1.1.05</t>
  </si>
  <si>
    <t>5</t>
  </si>
  <si>
    <t>1.1.1.06</t>
  </si>
  <si>
    <t>1.1.1.07</t>
  </si>
  <si>
    <t>1.1.2</t>
  </si>
  <si>
    <t>KİTAP/YAYIN</t>
  </si>
  <si>
    <t>1.1.2.01</t>
  </si>
  <si>
    <t>1.1.2.02</t>
  </si>
  <si>
    <t>1.1.2.03</t>
  </si>
  <si>
    <t>1.1.2.04</t>
  </si>
  <si>
    <t>1.1.2.05</t>
  </si>
  <si>
    <t>1.1.2.06</t>
  </si>
  <si>
    <t>1.1.2.07</t>
  </si>
  <si>
    <t>1.1.3</t>
  </si>
  <si>
    <t>PATENT</t>
  </si>
  <si>
    <t>1.1.3.01</t>
  </si>
  <si>
    <t>1.1.4</t>
  </si>
  <si>
    <t>KONFERANS,KONGRE, SEMPOZYUM, PANEL vb. ETKİNLİKLER</t>
  </si>
  <si>
    <t>1.1.4.01</t>
  </si>
  <si>
    <t>1.1.4.02</t>
  </si>
  <si>
    <t>1.1.4.03</t>
  </si>
  <si>
    <t>1.1.4.04</t>
  </si>
  <si>
    <t>1.1.4.05</t>
  </si>
  <si>
    <t>1.1.4.06</t>
  </si>
  <si>
    <t>5-3</t>
  </si>
  <si>
    <t>1.1.5</t>
  </si>
  <si>
    <t>ATIFLAR(her bir atıf için)</t>
  </si>
  <si>
    <t>1.1.5.01</t>
  </si>
  <si>
    <t>1.1.5.02</t>
  </si>
  <si>
    <t>1.1.6</t>
  </si>
  <si>
    <t>SANAT ETKİNLİKLERİ</t>
  </si>
  <si>
    <t>1.1.6.01</t>
  </si>
  <si>
    <t>1.1.6.02</t>
  </si>
  <si>
    <t>1.1.6.03</t>
  </si>
  <si>
    <t>1.1.6.04</t>
  </si>
  <si>
    <t>1.1.6.05</t>
  </si>
  <si>
    <t>1.2</t>
  </si>
  <si>
    <t>ULUSAL ETKİNLİKLER</t>
  </si>
  <si>
    <t>1.2.1</t>
  </si>
  <si>
    <t>1.2.1.01</t>
  </si>
  <si>
    <t>1.2.1.02</t>
  </si>
  <si>
    <t>1.2.1.03</t>
  </si>
  <si>
    <t>1.2.1.04</t>
  </si>
  <si>
    <t>1.2.2</t>
  </si>
  <si>
    <t>KİTAP</t>
  </si>
  <si>
    <t>1.2.2.01</t>
  </si>
  <si>
    <t>1.2.2.02</t>
  </si>
  <si>
    <t>1.2.2.03</t>
  </si>
  <si>
    <t>1.2.2.04</t>
  </si>
  <si>
    <t>1.2.2.05</t>
  </si>
  <si>
    <t>1.2.2.06</t>
  </si>
  <si>
    <t>1.2.2.07</t>
  </si>
  <si>
    <t>1.2.3</t>
  </si>
  <si>
    <t>1.2.3.01</t>
  </si>
  <si>
    <t>1.2.4</t>
  </si>
  <si>
    <t>1.2.4.01</t>
  </si>
  <si>
    <t>1.2.4.02</t>
  </si>
  <si>
    <t>1.2.4.03</t>
  </si>
  <si>
    <t>1.2.4.04</t>
  </si>
  <si>
    <t>1.2.4.05</t>
  </si>
  <si>
    <t>1.2.4.06</t>
  </si>
  <si>
    <t>3-1</t>
  </si>
  <si>
    <t>1.2.5</t>
  </si>
  <si>
    <t>ATIFLAR (her bir atıf için)</t>
  </si>
  <si>
    <t>1.2.5.01</t>
  </si>
  <si>
    <t>1.2.6</t>
  </si>
  <si>
    <t>1.2.6.01</t>
  </si>
  <si>
    <t>1.2.6.02</t>
  </si>
  <si>
    <t>1.2.6.03</t>
  </si>
  <si>
    <t>1.2.6.04</t>
  </si>
  <si>
    <t>1.2.6.05</t>
  </si>
  <si>
    <t>ARAŞTIRMA ve YAYIN ETKİNLİKLERİ GENEL TOPLAM</t>
  </si>
  <si>
    <t>DİĞER ARAŞTIRMA ve/veya YARATICI ETKİNLİKLER</t>
  </si>
  <si>
    <t>2.1</t>
  </si>
  <si>
    <t>ARAŞTIRMA PROJELERİ</t>
  </si>
  <si>
    <t>2.1.1</t>
  </si>
  <si>
    <t>MİMARİ ESERLER</t>
  </si>
  <si>
    <t>2.1.1.01</t>
  </si>
  <si>
    <t>2.1.1.02</t>
  </si>
  <si>
    <t>2.1.1.03</t>
  </si>
  <si>
    <t>2.1.1.04</t>
  </si>
  <si>
    <t>2.1.1.05</t>
  </si>
  <si>
    <t>2.1.1.06</t>
  </si>
  <si>
    <t>2.1.1.07</t>
  </si>
  <si>
    <t>2.1.1.08</t>
  </si>
  <si>
    <t>2.1.1.09</t>
  </si>
  <si>
    <t>2.1.2</t>
  </si>
  <si>
    <t>FİKİR/YARIŞMA PROJELERİ</t>
  </si>
  <si>
    <t>2.1.2.01</t>
  </si>
  <si>
    <t>2.1.2.02</t>
  </si>
  <si>
    <t>2.1.3</t>
  </si>
  <si>
    <t>İLETİŞİM ve MEDYA ÇALIŞMALARI ÜRÜNLERİ (GÖRSEL-İŞİTSEL)</t>
  </si>
  <si>
    <t>2.1.3.01</t>
  </si>
  <si>
    <t>2.1.3.02</t>
  </si>
  <si>
    <t>2.1.3.03</t>
  </si>
  <si>
    <t>2.1.3.04</t>
  </si>
  <si>
    <t>2.1.4</t>
  </si>
  <si>
    <t>BİLİMSEL ARAŞTIRMA/UYGULAMA PROJELERİ</t>
  </si>
  <si>
    <t>2.1.4.01</t>
  </si>
  <si>
    <t>2.1.4.02</t>
  </si>
  <si>
    <t>2.1.4.03</t>
  </si>
  <si>
    <t>6-4</t>
  </si>
  <si>
    <t>2.1.4.04</t>
  </si>
  <si>
    <t>8-4</t>
  </si>
  <si>
    <t>2.2</t>
  </si>
  <si>
    <t>ÇEVİRİLER, KRİTİKLER ve RAPORLAR</t>
  </si>
  <si>
    <t>2.2. 01</t>
  </si>
  <si>
    <t>2.2. 02</t>
  </si>
  <si>
    <t>2.2. 03</t>
  </si>
  <si>
    <t>2.2. 04</t>
  </si>
  <si>
    <t>2.3</t>
  </si>
  <si>
    <t>ÖDÜLLER:ARAŞTIRMA,SANAT,TASARIM ve DİĞER YARATICI ETKİNLİK ALANINDA DEĞERLENDİRİLECEK ÖDÜLLER</t>
  </si>
  <si>
    <t>2.3.1</t>
  </si>
  <si>
    <t>ULUSLARARASI ÖDÜLLER</t>
  </si>
  <si>
    <t>2.3.1.01</t>
  </si>
  <si>
    <t>Birincilik</t>
  </si>
  <si>
    <t>İkincilik</t>
  </si>
  <si>
    <t xml:space="preserve">Üçüncülük </t>
  </si>
  <si>
    <t>Mansiyon</t>
  </si>
  <si>
    <t>2.3.2</t>
  </si>
  <si>
    <t>ULUSAL ÖDÜLLER</t>
  </si>
  <si>
    <t>2.3.2.01</t>
  </si>
  <si>
    <t>2.4</t>
  </si>
  <si>
    <t>MÜZİK</t>
  </si>
  <si>
    <t>2.4.1</t>
  </si>
  <si>
    <t>KLASİK BATI MÜZİĞİ</t>
  </si>
  <si>
    <t>2.4.1.01</t>
  </si>
  <si>
    <t>2.4.1.02</t>
  </si>
  <si>
    <t>5-15</t>
  </si>
  <si>
    <t>2.4.1.03</t>
  </si>
  <si>
    <t>2.4.1.04</t>
  </si>
  <si>
    <t>2.4.2</t>
  </si>
  <si>
    <t>TÜRK MÜZİĞİ (TÜRK SANAT MÜZİĞİ/TÜRK HALK MÜZİĞİ)</t>
  </si>
  <si>
    <t>2.4.2.01</t>
  </si>
  <si>
    <t>2.4.2.02</t>
  </si>
  <si>
    <t>2.4.2.03</t>
  </si>
  <si>
    <t>2.4.2.04</t>
  </si>
  <si>
    <t>2.4.3</t>
  </si>
  <si>
    <t>ORKESTRA ŞEFLİĞİ</t>
  </si>
  <si>
    <t>2.4.3.01</t>
  </si>
  <si>
    <t>20-80</t>
  </si>
  <si>
    <t>2.4.4</t>
  </si>
  <si>
    <t>MÜZİK ALANI İLE İLGİLİ DİĞER FAALİYETLER</t>
  </si>
  <si>
    <t>2.4.4.01</t>
  </si>
  <si>
    <t>2.4.4.02</t>
  </si>
  <si>
    <t>2.4.4.03</t>
  </si>
  <si>
    <t>DİĞER ARAŞTIRMA ve YARATICI ETKİNLİKLER GENEL TOPLAM</t>
  </si>
  <si>
    <t>EĞİTİM ETKİNLİKLERİ</t>
  </si>
  <si>
    <t>3.1</t>
  </si>
  <si>
    <t>TEZLER/ESER METİN DANIŞMANLIKLARI</t>
  </si>
  <si>
    <t>3.1.1</t>
  </si>
  <si>
    <t>DOKTORA/SANATTA YETERLİLİK TEZİ/ESER METİN</t>
  </si>
  <si>
    <t>3.1.1.01</t>
  </si>
  <si>
    <t>4-2</t>
  </si>
  <si>
    <t>3.1.2</t>
  </si>
  <si>
    <t>YÜKSEK LİSANS TEZİ/ESER METİN</t>
  </si>
  <si>
    <t>3.1.2.01</t>
  </si>
  <si>
    <t>2-1</t>
  </si>
  <si>
    <t>EĞİTİM - ÖĞRETİM</t>
  </si>
  <si>
    <t>3.2.1</t>
  </si>
  <si>
    <t>ÇEŞİTLİ EĞİTİM - ÖĞRETİM ETKİNLİKLERİ</t>
  </si>
  <si>
    <t>3.2.1.01</t>
  </si>
  <si>
    <t>3.2.1.02</t>
  </si>
  <si>
    <t>4-1</t>
  </si>
  <si>
    <t>3.2.1.03</t>
  </si>
  <si>
    <t>3.2.1.04</t>
  </si>
  <si>
    <t>3.2.1.05</t>
  </si>
  <si>
    <t>3.2.1.06</t>
  </si>
  <si>
    <t>3-2</t>
  </si>
  <si>
    <t>EĞİTİM ETKİNLİKLERİ                 GENEL TOPLAM</t>
  </si>
  <si>
    <t>HİZMETLER</t>
  </si>
  <si>
    <t>4.1</t>
  </si>
  <si>
    <t>GENEL</t>
  </si>
  <si>
    <t>4.1.1</t>
  </si>
  <si>
    <t>AKADEMİK YÖNETİCİLİK</t>
  </si>
  <si>
    <t>4.1.1.01</t>
  </si>
  <si>
    <t>4.2</t>
  </si>
  <si>
    <t>MAÜ ve TOPLUMA HİZMET</t>
  </si>
  <si>
    <t>4.2.1</t>
  </si>
  <si>
    <t xml:space="preserve">MAÜ'ye HİZMET </t>
  </si>
  <si>
    <t>4.2.1.01</t>
  </si>
  <si>
    <t>5-1</t>
  </si>
  <si>
    <t>4.2.1.02</t>
  </si>
  <si>
    <t>15-3</t>
  </si>
  <si>
    <t>4.2.1.03</t>
  </si>
  <si>
    <t>4.2.1.04</t>
  </si>
  <si>
    <t>4.2.2</t>
  </si>
  <si>
    <t xml:space="preserve">TOPLUMA HİZMET </t>
  </si>
  <si>
    <t>4.2.2.01</t>
  </si>
  <si>
    <t>4.2.2.02</t>
  </si>
  <si>
    <t>4.2.2.03</t>
  </si>
  <si>
    <t>HİZMETLER                    GENEL TOPLAM</t>
  </si>
  <si>
    <t>GENEL TOPLAM</t>
  </si>
  <si>
    <t>Başvuran Kişi Adı Soyadı</t>
  </si>
  <si>
    <t>NOTLAR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</si>
</sst>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9.5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1" fillId="0" borderId="0" xfId="0" applyFo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5" fillId="0" borderId="0" xfId="0" applyFont="1"/>
    <xf numFmtId="0" fontId="1" fillId="2" borderId="10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1" fillId="2" borderId="11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6" fillId="0" borderId="0" xfId="0" applyFont="1" applyAlignment="1">
      <alignment horizontal="center"/>
    </xf>
    <xf numFmtId="0" fontId="1" fillId="2" borderId="15" xfId="0" applyFont="1" applyFill="1" applyBorder="1"/>
    <xf numFmtId="0" fontId="1" fillId="2" borderId="16" xfId="0" applyFont="1" applyFill="1" applyBorder="1"/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8" xfId="0" applyFont="1" applyBorder="1"/>
    <xf numFmtId="0" fontId="1" fillId="0" borderId="17" xfId="0" applyFont="1" applyBorder="1"/>
    <xf numFmtId="0" fontId="1" fillId="0" borderId="19" xfId="0" applyFont="1" applyBorder="1"/>
    <xf numFmtId="0" fontId="1" fillId="0" borderId="0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7" xfId="0" applyFont="1" applyBorder="1"/>
    <xf numFmtId="0" fontId="1" fillId="0" borderId="24" xfId="0" applyFont="1" applyBorder="1"/>
    <xf numFmtId="0" fontId="1" fillId="0" borderId="28" xfId="0" applyFont="1" applyBorder="1"/>
    <xf numFmtId="0" fontId="1" fillId="0" borderId="26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8" fillId="2" borderId="36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/>
    </xf>
    <xf numFmtId="0" fontId="0" fillId="0" borderId="0" xfId="0" applyFill="1" applyBorder="1"/>
    <xf numFmtId="49" fontId="5" fillId="2" borderId="9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5" xfId="0" applyFont="1" applyFill="1" applyBorder="1"/>
    <xf numFmtId="0" fontId="5" fillId="2" borderId="2" xfId="0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vertical="center"/>
    </xf>
    <xf numFmtId="0" fontId="1" fillId="0" borderId="40" xfId="0" applyFont="1" applyBorder="1" applyAlignment="1" applyProtection="1">
      <alignment horizontal="center"/>
      <protection locked="0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44" xfId="0" applyFont="1" applyBorder="1" applyAlignment="1" applyProtection="1">
      <alignment horizontal="center"/>
      <protection locked="0"/>
    </xf>
    <xf numFmtId="49" fontId="1" fillId="0" borderId="45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center" vertical="center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 applyProtection="1">
      <alignment horizontal="center"/>
      <protection locked="0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center"/>
      <protection locked="0"/>
    </xf>
    <xf numFmtId="49" fontId="1" fillId="0" borderId="36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3" xfId="0" applyFont="1" applyBorder="1" applyAlignment="1" applyProtection="1">
      <alignment horizontal="center"/>
      <protection locked="0"/>
    </xf>
    <xf numFmtId="0" fontId="1" fillId="0" borderId="54" xfId="0" applyFont="1" applyBorder="1" applyAlignment="1" applyProtection="1">
      <alignment horizontal="center"/>
      <protection locked="0"/>
    </xf>
    <xf numFmtId="0" fontId="1" fillId="0" borderId="55" xfId="0" applyFont="1" applyBorder="1" applyAlignment="1" applyProtection="1">
      <alignment horizontal="center"/>
      <protection locked="0"/>
    </xf>
    <xf numFmtId="49" fontId="5" fillId="0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7" xfId="0" applyFont="1" applyBorder="1" applyAlignment="1" applyProtection="1">
      <alignment horizontal="center"/>
      <protection locked="0"/>
    </xf>
    <xf numFmtId="0" fontId="1" fillId="0" borderId="56" xfId="0" applyFont="1" applyBorder="1" applyAlignment="1" applyProtection="1">
      <alignment horizontal="center"/>
      <protection locked="0"/>
    </xf>
    <xf numFmtId="0" fontId="1" fillId="0" borderId="58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0" fontId="5" fillId="2" borderId="10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0" fontId="1" fillId="0" borderId="45" xfId="0" applyFont="1" applyBorder="1"/>
    <xf numFmtId="0" fontId="1" fillId="0" borderId="9" xfId="0" applyFont="1" applyBorder="1"/>
    <xf numFmtId="0" fontId="1" fillId="0" borderId="46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9" xfId="0" applyFont="1" applyBorder="1"/>
    <xf numFmtId="0" fontId="1" fillId="0" borderId="33" xfId="0" applyFont="1" applyBorder="1" applyAlignment="1" applyProtection="1">
      <alignment horizontal="center"/>
      <protection locked="0"/>
    </xf>
    <xf numFmtId="49" fontId="5" fillId="2" borderId="10" xfId="0" applyNumberFormat="1" applyFont="1" applyFill="1" applyBorder="1" applyAlignment="1">
      <alignment horizontal="center" vertical="center"/>
    </xf>
    <xf numFmtId="0" fontId="1" fillId="0" borderId="41" xfId="0" applyFont="1" applyBorder="1" applyProtection="1">
      <protection locked="0"/>
    </xf>
    <xf numFmtId="0" fontId="1" fillId="0" borderId="42" xfId="0" applyFont="1" applyBorder="1" applyProtection="1">
      <protection locked="0"/>
    </xf>
    <xf numFmtId="0" fontId="1" fillId="0" borderId="43" xfId="0" applyFont="1" applyBorder="1" applyProtection="1">
      <protection locked="0"/>
    </xf>
    <xf numFmtId="0" fontId="1" fillId="0" borderId="45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46" xfId="0" applyFont="1" applyBorder="1" applyProtection="1">
      <protection locked="0"/>
    </xf>
    <xf numFmtId="0" fontId="1" fillId="0" borderId="36" xfId="0" applyFont="1" applyBorder="1" applyProtection="1">
      <protection locked="0"/>
    </xf>
    <xf numFmtId="0" fontId="1" fillId="0" borderId="37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49" fontId="5" fillId="2" borderId="6" xfId="0" applyNumberFormat="1" applyFont="1" applyFill="1" applyBorder="1" applyAlignment="1">
      <alignment vertical="center"/>
    </xf>
    <xf numFmtId="0" fontId="1" fillId="0" borderId="60" xfId="0" applyFont="1" applyBorder="1" applyAlignment="1" applyProtection="1">
      <alignment horizontal="center"/>
      <protection locked="0"/>
    </xf>
    <xf numFmtId="0" fontId="1" fillId="0" borderId="6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1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62" xfId="0" applyFont="1" applyBorder="1" applyAlignment="1" applyProtection="1">
      <alignment horizontal="center"/>
      <protection locked="0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1" fillId="0" borderId="40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1" fillId="0" borderId="43" xfId="0" applyFont="1" applyFill="1" applyBorder="1" applyAlignment="1" applyProtection="1">
      <alignment horizontal="center"/>
      <protection locked="0"/>
    </xf>
    <xf numFmtId="0" fontId="1" fillId="0" borderId="44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/>
    </xf>
    <xf numFmtId="0" fontId="5" fillId="0" borderId="9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1" fillId="0" borderId="45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4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/>
      <protection locked="0"/>
    </xf>
    <xf numFmtId="0" fontId="1" fillId="0" borderId="39" xfId="0" applyFont="1" applyFill="1" applyBorder="1" applyAlignment="1" applyProtection="1">
      <alignment horizontal="center"/>
      <protection locked="0"/>
    </xf>
    <xf numFmtId="0" fontId="1" fillId="0" borderId="48" xfId="0" applyFont="1" applyFill="1" applyBorder="1" applyAlignment="1" applyProtection="1">
      <alignment horizontal="center" vertical="center"/>
      <protection locked="0"/>
    </xf>
    <xf numFmtId="0" fontId="5" fillId="0" borderId="49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 applyProtection="1">
      <alignment horizontal="center"/>
      <protection locked="0"/>
    </xf>
    <xf numFmtId="0" fontId="1" fillId="0" borderId="48" xfId="0" applyFont="1" applyFill="1" applyBorder="1" applyAlignment="1" applyProtection="1">
      <alignment horizontal="center" wrapText="1"/>
      <protection locked="0"/>
    </xf>
    <xf numFmtId="49" fontId="1" fillId="0" borderId="49" xfId="0" applyNumberFormat="1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45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6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49" fontId="1" fillId="0" borderId="37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/>
    </xf>
    <xf numFmtId="0" fontId="1" fillId="0" borderId="50" xfId="0" applyFont="1" applyBorder="1" applyAlignment="1" applyProtection="1">
      <alignment horizontal="center" vertical="center"/>
      <protection locked="0"/>
    </xf>
    <xf numFmtId="49" fontId="1" fillId="0" borderId="41" xfId="0" applyNumberFormat="1" applyFont="1" applyFill="1" applyBorder="1" applyAlignment="1">
      <alignment horizontal="center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left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14" fontId="1" fillId="0" borderId="10" xfId="0" applyNumberFormat="1" applyFont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5" fillId="2" borderId="1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27136</xdr:rowOff>
    </xdr:from>
    <xdr:to>
      <xdr:col>2</xdr:col>
      <xdr:colOff>358140</xdr:colOff>
      <xdr:row>4</xdr:row>
      <xdr:rowOff>236219</xdr:rowOff>
    </xdr:to>
    <xdr:pic>
      <xdr:nvPicPr>
        <xdr:cNvPr id="2" name="Resi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70" t="8595" r="33179" b="22833"/>
        <a:stretch/>
      </xdr:blipFill>
      <xdr:spPr>
        <a:xfrm>
          <a:off x="22860" y="210016"/>
          <a:ext cx="830580" cy="757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5"/>
  <sheetViews>
    <sheetView tabSelected="1" topLeftCell="A199" zoomScaleNormal="100" workbookViewId="0">
      <selection activeCell="E184" sqref="E184"/>
    </sheetView>
  </sheetViews>
  <sheetFormatPr defaultRowHeight="14.4" x14ac:dyDescent="0.3"/>
  <cols>
    <col min="1" max="1" width="3.5546875" customWidth="1"/>
    <col min="2" max="2" width="3.6640625" customWidth="1"/>
    <col min="3" max="3" width="5.44140625" customWidth="1"/>
    <col min="4" max="4" width="8.44140625" customWidth="1"/>
    <col min="5" max="5" width="9.21875" customWidth="1"/>
    <col min="6" max="6" width="6.6640625" customWidth="1"/>
    <col min="7" max="7" width="5.6640625" customWidth="1"/>
    <col min="8" max="8" width="7.109375" customWidth="1"/>
    <col min="9" max="9" width="5.88671875" customWidth="1"/>
    <col min="10" max="11" width="5.5546875" customWidth="1"/>
    <col min="12" max="12" width="5.44140625" customWidth="1"/>
    <col min="13" max="13" width="6.6640625" customWidth="1"/>
    <col min="14" max="14" width="5.5546875" customWidth="1"/>
    <col min="15" max="15" width="6.5546875" customWidth="1"/>
    <col min="16" max="16" width="6.109375" customWidth="1"/>
    <col min="17" max="17" width="5.88671875" customWidth="1"/>
    <col min="18" max="18" width="5.77734375" customWidth="1"/>
    <col min="19" max="19" width="6" customWidth="1"/>
  </cols>
  <sheetData>
    <row r="1" spans="1:19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.4" customHeight="1" x14ac:dyDescent="0.3">
      <c r="A2" s="2"/>
      <c r="B2" s="3"/>
      <c r="C2" s="4"/>
      <c r="D2" s="215" t="s">
        <v>0</v>
      </c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6"/>
    </row>
    <row r="3" spans="1:19" ht="14.4" customHeight="1" x14ac:dyDescent="0.3">
      <c r="A3" s="5"/>
      <c r="B3" s="6"/>
      <c r="C3" s="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8"/>
    </row>
    <row r="4" spans="1:19" ht="14.4" customHeight="1" x14ac:dyDescent="0.3">
      <c r="A4" s="5"/>
      <c r="B4" s="6"/>
      <c r="C4" s="7"/>
      <c r="D4" s="219" t="s">
        <v>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20"/>
    </row>
    <row r="5" spans="1:19" ht="21.6" customHeight="1" x14ac:dyDescent="0.3">
      <c r="A5" s="8"/>
      <c r="B5" s="9"/>
      <c r="C5" s="1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2"/>
    </row>
    <row r="6" spans="1:19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">
      <c r="A7" s="1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3">
      <c r="A8" s="223" t="s">
        <v>3</v>
      </c>
      <c r="B8" s="223"/>
      <c r="C8" s="223"/>
      <c r="D8" s="224"/>
      <c r="E8" s="225"/>
      <c r="F8" s="225"/>
      <c r="G8" s="226"/>
      <c r="H8" s="12" t="s">
        <v>4</v>
      </c>
      <c r="I8" s="13"/>
      <c r="J8" s="224"/>
      <c r="K8" s="225"/>
      <c r="L8" s="226"/>
      <c r="M8" s="14" t="s">
        <v>5</v>
      </c>
      <c r="N8" s="15"/>
      <c r="O8" s="16"/>
      <c r="P8" s="224"/>
      <c r="Q8" s="225"/>
      <c r="R8" s="225"/>
      <c r="S8" s="226"/>
    </row>
    <row r="9" spans="1:19" x14ac:dyDescent="0.3">
      <c r="A9" s="223" t="s">
        <v>6</v>
      </c>
      <c r="B9" s="223"/>
      <c r="C9" s="223"/>
      <c r="D9" s="230"/>
      <c r="E9" s="225"/>
      <c r="F9" s="225"/>
      <c r="G9" s="226"/>
      <c r="H9" s="17" t="s">
        <v>7</v>
      </c>
      <c r="I9" s="17"/>
      <c r="J9" s="224"/>
      <c r="K9" s="225"/>
      <c r="L9" s="226"/>
      <c r="M9" s="12" t="s">
        <v>8</v>
      </c>
      <c r="N9" s="18"/>
      <c r="O9" s="13"/>
      <c r="P9" s="224"/>
      <c r="Q9" s="225"/>
      <c r="R9" s="225"/>
      <c r="S9" s="226"/>
    </row>
    <row r="10" spans="1:19" x14ac:dyDescent="0.3">
      <c r="A10" s="223" t="s">
        <v>9</v>
      </c>
      <c r="B10" s="223"/>
      <c r="C10" s="223"/>
      <c r="D10" s="224"/>
      <c r="E10" s="225"/>
      <c r="F10" s="225"/>
      <c r="G10" s="225"/>
      <c r="H10" s="225"/>
      <c r="I10" s="225"/>
      <c r="J10" s="225"/>
      <c r="K10" s="225"/>
      <c r="L10" s="226"/>
      <c r="M10" s="19" t="s">
        <v>10</v>
      </c>
      <c r="N10" s="20"/>
      <c r="O10" s="21"/>
      <c r="P10" s="224"/>
      <c r="Q10" s="225"/>
      <c r="R10" s="225"/>
      <c r="S10" s="226"/>
    </row>
    <row r="11" spans="1:19" x14ac:dyDescent="0.3">
      <c r="A11" s="223" t="s">
        <v>11</v>
      </c>
      <c r="B11" s="223"/>
      <c r="C11" s="223"/>
      <c r="D11" s="224"/>
      <c r="E11" s="225"/>
      <c r="F11" s="225"/>
      <c r="G11" s="226"/>
      <c r="H11" s="22" t="s">
        <v>12</v>
      </c>
      <c r="I11" s="17"/>
      <c r="J11" s="224"/>
      <c r="K11" s="225"/>
      <c r="L11" s="226"/>
      <c r="M11" s="19" t="s">
        <v>13</v>
      </c>
      <c r="N11" s="20"/>
      <c r="O11" s="21"/>
      <c r="P11" s="224"/>
      <c r="Q11" s="225"/>
      <c r="R11" s="225"/>
      <c r="S11" s="226"/>
    </row>
    <row r="12" spans="1:19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3">
      <c r="A13" s="11" t="s">
        <v>14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3">
      <c r="A14" s="1"/>
      <c r="B14" s="11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5" customHeight="1" x14ac:dyDescent="0.4">
      <c r="A15" s="1"/>
      <c r="B15" s="23" t="s">
        <v>16</v>
      </c>
      <c r="C15" s="1" t="s">
        <v>17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">
      <c r="A16" s="1"/>
      <c r="B16" s="11" t="s">
        <v>18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21" ht="13.2" customHeight="1" x14ac:dyDescent="0.4">
      <c r="A17" s="1"/>
      <c r="B17" s="23" t="s">
        <v>16</v>
      </c>
      <c r="C17" s="227" t="s">
        <v>19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</row>
    <row r="18" spans="1:21" ht="15" thickBo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21" ht="20.399999999999999" customHeight="1" x14ac:dyDescent="0.3">
      <c r="A19" s="228" t="s">
        <v>20</v>
      </c>
      <c r="B19" s="229"/>
      <c r="C19" s="229"/>
      <c r="D19" s="229"/>
      <c r="E19" s="229"/>
      <c r="F19" s="229"/>
      <c r="G19" s="24"/>
      <c r="H19" s="24"/>
      <c r="I19" s="24"/>
      <c r="J19" s="25"/>
      <c r="K19" s="26" t="s">
        <v>21</v>
      </c>
      <c r="L19" s="27"/>
      <c r="M19" s="27"/>
      <c r="N19" s="27"/>
      <c r="O19" s="24"/>
      <c r="P19" s="24"/>
      <c r="Q19" s="24"/>
      <c r="R19" s="24"/>
      <c r="S19" s="25"/>
    </row>
    <row r="20" spans="1:21" x14ac:dyDescent="0.3">
      <c r="A20" s="255" t="s">
        <v>22</v>
      </c>
      <c r="B20" s="256"/>
      <c r="C20" s="256"/>
      <c r="D20" s="28" t="s">
        <v>23</v>
      </c>
      <c r="E20" s="29"/>
      <c r="F20" s="29"/>
      <c r="G20" s="29"/>
      <c r="H20" s="29"/>
      <c r="I20" s="29"/>
      <c r="J20" s="30"/>
      <c r="K20" s="31" t="s">
        <v>24</v>
      </c>
      <c r="L20" s="29"/>
      <c r="M20" s="29"/>
      <c r="N20" s="29"/>
      <c r="O20" s="29"/>
      <c r="P20" s="29"/>
      <c r="Q20" s="29"/>
      <c r="R20" s="29"/>
      <c r="S20" s="30"/>
    </row>
    <row r="21" spans="1:21" x14ac:dyDescent="0.3">
      <c r="A21" s="255" t="s">
        <v>25</v>
      </c>
      <c r="B21" s="256"/>
      <c r="C21" s="256"/>
      <c r="D21" s="28" t="s">
        <v>26</v>
      </c>
      <c r="E21" s="29"/>
      <c r="F21" s="29"/>
      <c r="G21" s="29"/>
      <c r="H21" s="29"/>
      <c r="I21" s="29"/>
      <c r="J21" s="30"/>
      <c r="K21" s="32" t="s">
        <v>27</v>
      </c>
      <c r="L21" s="33"/>
      <c r="M21" s="33"/>
      <c r="N21" s="33"/>
      <c r="O21" s="33"/>
      <c r="P21" s="33"/>
      <c r="Q21" s="33"/>
      <c r="R21" s="33"/>
      <c r="S21" s="34"/>
    </row>
    <row r="22" spans="1:21" x14ac:dyDescent="0.3">
      <c r="A22" s="255" t="s">
        <v>28</v>
      </c>
      <c r="B22" s="256"/>
      <c r="C22" s="256"/>
      <c r="D22" s="28" t="s">
        <v>29</v>
      </c>
      <c r="E22" s="29"/>
      <c r="F22" s="29"/>
      <c r="G22" s="29"/>
      <c r="H22" s="29"/>
      <c r="I22" s="29"/>
      <c r="J22" s="30"/>
      <c r="K22" s="35" t="s">
        <v>30</v>
      </c>
      <c r="L22" s="36"/>
      <c r="M22" s="36"/>
      <c r="N22" s="36"/>
      <c r="O22" s="36"/>
      <c r="P22" s="36"/>
      <c r="Q22" s="36"/>
      <c r="R22" s="36"/>
      <c r="S22" s="37"/>
    </row>
    <row r="23" spans="1:21" x14ac:dyDescent="0.3">
      <c r="A23" s="257" t="s">
        <v>31</v>
      </c>
      <c r="B23" s="258"/>
      <c r="C23" s="258"/>
      <c r="D23" s="28" t="s">
        <v>32</v>
      </c>
      <c r="E23" s="29"/>
      <c r="F23" s="29"/>
      <c r="G23" s="29"/>
      <c r="H23" s="29"/>
      <c r="I23" s="29"/>
      <c r="J23" s="30"/>
      <c r="K23" s="31" t="s">
        <v>33</v>
      </c>
      <c r="L23" s="29"/>
      <c r="M23" s="29"/>
      <c r="N23" s="29"/>
      <c r="O23" s="29"/>
      <c r="P23" s="29"/>
      <c r="Q23" s="29"/>
      <c r="R23" s="29"/>
      <c r="S23" s="30"/>
    </row>
    <row r="24" spans="1:21" x14ac:dyDescent="0.3">
      <c r="A24" s="255" t="s">
        <v>34</v>
      </c>
      <c r="B24" s="256"/>
      <c r="C24" s="256"/>
      <c r="D24" s="28" t="s">
        <v>35</v>
      </c>
      <c r="E24" s="29"/>
      <c r="F24" s="29"/>
      <c r="G24" s="29"/>
      <c r="H24" s="29"/>
      <c r="I24" s="29"/>
      <c r="J24" s="30"/>
      <c r="K24" s="38" t="s">
        <v>36</v>
      </c>
      <c r="L24" s="39"/>
      <c r="M24" s="39"/>
      <c r="N24" s="39"/>
      <c r="O24" s="39"/>
      <c r="P24" s="39"/>
      <c r="Q24" s="39"/>
      <c r="R24" s="39"/>
      <c r="S24" s="40"/>
    </row>
    <row r="25" spans="1:21" x14ac:dyDescent="0.3">
      <c r="A25" s="257" t="s">
        <v>37</v>
      </c>
      <c r="B25" s="258"/>
      <c r="C25" s="258"/>
      <c r="D25" s="28" t="s">
        <v>38</v>
      </c>
      <c r="E25" s="29"/>
      <c r="F25" s="29"/>
      <c r="G25" s="29"/>
      <c r="H25" s="29"/>
      <c r="I25" s="29"/>
      <c r="J25" s="30"/>
      <c r="K25" s="38"/>
      <c r="L25" s="39"/>
      <c r="M25" s="39"/>
      <c r="N25" s="39"/>
      <c r="O25" s="39"/>
      <c r="P25" s="39"/>
      <c r="Q25" s="39"/>
      <c r="R25" s="39"/>
      <c r="S25" s="40"/>
    </row>
    <row r="26" spans="1:21" ht="15" thickBot="1" x14ac:dyDescent="0.35">
      <c r="A26" s="231" t="s">
        <v>39</v>
      </c>
      <c r="B26" s="232"/>
      <c r="C26" s="233"/>
      <c r="D26" s="41" t="s">
        <v>40</v>
      </c>
      <c r="E26" s="42"/>
      <c r="F26" s="42"/>
      <c r="G26" s="42"/>
      <c r="H26" s="42"/>
      <c r="I26" s="42"/>
      <c r="J26" s="43"/>
      <c r="K26" s="44"/>
      <c r="L26" s="45"/>
      <c r="M26" s="45"/>
      <c r="N26" s="45"/>
      <c r="O26" s="45"/>
      <c r="P26" s="45"/>
      <c r="Q26" s="45"/>
      <c r="R26" s="45"/>
      <c r="S26" s="46"/>
    </row>
    <row r="27" spans="1:21" ht="20.399999999999999" customHeight="1" thickBo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1" ht="14.4" customHeight="1" x14ac:dyDescent="0.3">
      <c r="A28" s="234" t="s">
        <v>41</v>
      </c>
      <c r="B28" s="235"/>
      <c r="C28" s="235"/>
      <c r="D28" s="235"/>
      <c r="E28" s="240" t="s">
        <v>42</v>
      </c>
      <c r="F28" s="243" t="s">
        <v>43</v>
      </c>
      <c r="G28" s="244"/>
      <c r="H28" s="244"/>
      <c r="I28" s="244"/>
      <c r="J28" s="244"/>
      <c r="K28" s="244"/>
      <c r="L28" s="245"/>
      <c r="M28" s="234" t="s">
        <v>44</v>
      </c>
      <c r="N28" s="235"/>
      <c r="O28" s="235"/>
      <c r="P28" s="235"/>
      <c r="Q28" s="235"/>
      <c r="R28" s="235"/>
      <c r="S28" s="249"/>
    </row>
    <row r="29" spans="1:21" x14ac:dyDescent="0.3">
      <c r="A29" s="236"/>
      <c r="B29" s="237"/>
      <c r="C29" s="237"/>
      <c r="D29" s="237"/>
      <c r="E29" s="241"/>
      <c r="F29" s="246"/>
      <c r="G29" s="247"/>
      <c r="H29" s="247"/>
      <c r="I29" s="247"/>
      <c r="J29" s="247"/>
      <c r="K29" s="247"/>
      <c r="L29" s="248"/>
      <c r="M29" s="250"/>
      <c r="N29" s="251"/>
      <c r="O29" s="251"/>
      <c r="P29" s="251"/>
      <c r="Q29" s="251"/>
      <c r="R29" s="251"/>
      <c r="S29" s="252"/>
    </row>
    <row r="30" spans="1:21" ht="51.6" customHeight="1" thickBot="1" x14ac:dyDescent="0.35">
      <c r="A30" s="238"/>
      <c r="B30" s="239"/>
      <c r="C30" s="239"/>
      <c r="D30" s="239"/>
      <c r="E30" s="242"/>
      <c r="F30" s="47" t="s">
        <v>22</v>
      </c>
      <c r="G30" s="48" t="s">
        <v>45</v>
      </c>
      <c r="H30" s="48" t="s">
        <v>28</v>
      </c>
      <c r="I30" s="49" t="s">
        <v>46</v>
      </c>
      <c r="J30" s="48" t="s">
        <v>47</v>
      </c>
      <c r="K30" s="50" t="s">
        <v>37</v>
      </c>
      <c r="L30" s="51" t="s">
        <v>39</v>
      </c>
      <c r="M30" s="52" t="s">
        <v>22</v>
      </c>
      <c r="N30" s="53" t="s">
        <v>45</v>
      </c>
      <c r="O30" s="53" t="s">
        <v>28</v>
      </c>
      <c r="P30" s="49" t="s">
        <v>46</v>
      </c>
      <c r="Q30" s="53" t="s">
        <v>47</v>
      </c>
      <c r="R30" s="50" t="s">
        <v>37</v>
      </c>
      <c r="S30" s="54" t="s">
        <v>39</v>
      </c>
    </row>
    <row r="31" spans="1:21" x14ac:dyDescent="0.3">
      <c r="A31" s="55" t="s">
        <v>48</v>
      </c>
      <c r="B31" s="253" t="s">
        <v>49</v>
      </c>
      <c r="C31" s="254"/>
      <c r="D31" s="254"/>
      <c r="E31" s="254"/>
      <c r="F31" s="254"/>
      <c r="G31" s="254"/>
      <c r="H31" s="254"/>
      <c r="I31" s="254"/>
      <c r="J31" s="56"/>
      <c r="K31" s="56"/>
      <c r="L31" s="56"/>
      <c r="M31" s="56"/>
      <c r="N31" s="56"/>
      <c r="O31" s="20"/>
      <c r="P31" s="20"/>
      <c r="Q31" s="20"/>
      <c r="R31" s="20"/>
      <c r="S31" s="21"/>
      <c r="T31" s="57"/>
      <c r="U31" s="57"/>
    </row>
    <row r="32" spans="1:21" x14ac:dyDescent="0.3">
      <c r="A32" s="1"/>
      <c r="B32" s="58" t="s">
        <v>50</v>
      </c>
      <c r="C32" s="259" t="s">
        <v>51</v>
      </c>
      <c r="D32" s="261"/>
      <c r="E32" s="261"/>
      <c r="F32" s="261"/>
      <c r="G32" s="261"/>
      <c r="H32" s="261"/>
      <c r="I32" s="261"/>
      <c r="J32" s="59"/>
      <c r="K32" s="59"/>
      <c r="L32" s="59"/>
      <c r="M32" s="59"/>
      <c r="N32" s="59"/>
      <c r="O32" s="60"/>
      <c r="P32" s="60"/>
      <c r="Q32" s="60"/>
      <c r="R32" s="60"/>
      <c r="S32" s="61"/>
      <c r="T32" s="57"/>
      <c r="U32" s="57"/>
    </row>
    <row r="33" spans="1:21" ht="15" thickBot="1" x14ac:dyDescent="0.35">
      <c r="A33" s="1"/>
      <c r="B33" s="1"/>
      <c r="C33" s="58" t="s">
        <v>52</v>
      </c>
      <c r="D33" s="265" t="s">
        <v>53</v>
      </c>
      <c r="E33" s="262"/>
      <c r="F33" s="262"/>
      <c r="G33" s="262"/>
      <c r="H33" s="262"/>
      <c r="I33" s="262"/>
      <c r="J33" s="62"/>
      <c r="K33" s="62"/>
      <c r="L33" s="62"/>
      <c r="M33" s="62"/>
      <c r="N33" s="62"/>
      <c r="O33" s="15"/>
      <c r="P33" s="15"/>
      <c r="Q33" s="15"/>
      <c r="R33" s="15"/>
      <c r="S33" s="16"/>
      <c r="T33" s="57"/>
      <c r="U33" s="57"/>
    </row>
    <row r="34" spans="1:21" x14ac:dyDescent="0.3">
      <c r="A34" s="1"/>
      <c r="B34" s="1"/>
      <c r="C34" s="1"/>
      <c r="D34" s="63" t="s">
        <v>54</v>
      </c>
      <c r="E34" s="64"/>
      <c r="F34" s="65">
        <v>20</v>
      </c>
      <c r="G34" s="66">
        <v>20</v>
      </c>
      <c r="H34" s="66">
        <v>20</v>
      </c>
      <c r="I34" s="66">
        <v>20</v>
      </c>
      <c r="J34" s="66">
        <v>20</v>
      </c>
      <c r="K34" s="66">
        <v>20</v>
      </c>
      <c r="L34" s="67">
        <v>20</v>
      </c>
      <c r="M34" s="68"/>
      <c r="N34" s="69"/>
      <c r="O34" s="69"/>
      <c r="P34" s="69"/>
      <c r="Q34" s="69"/>
      <c r="R34" s="69"/>
      <c r="S34" s="70"/>
    </row>
    <row r="35" spans="1:21" x14ac:dyDescent="0.3">
      <c r="A35" s="1"/>
      <c r="B35" s="1"/>
      <c r="C35" s="1"/>
      <c r="D35" s="63" t="s">
        <v>55</v>
      </c>
      <c r="E35" s="71"/>
      <c r="F35" s="72" t="s">
        <v>56</v>
      </c>
      <c r="G35" s="73" t="s">
        <v>56</v>
      </c>
      <c r="H35" s="73" t="s">
        <v>56</v>
      </c>
      <c r="I35" s="73" t="s">
        <v>56</v>
      </c>
      <c r="J35" s="73" t="s">
        <v>56</v>
      </c>
      <c r="K35" s="73" t="s">
        <v>56</v>
      </c>
      <c r="L35" s="74" t="s">
        <v>56</v>
      </c>
      <c r="M35" s="75"/>
      <c r="N35" s="76"/>
      <c r="O35" s="76"/>
      <c r="P35" s="76"/>
      <c r="Q35" s="76"/>
      <c r="R35" s="76"/>
      <c r="S35" s="77"/>
    </row>
    <row r="36" spans="1:21" x14ac:dyDescent="0.3">
      <c r="A36" s="1"/>
      <c r="B36" s="1"/>
      <c r="C36" s="1"/>
      <c r="D36" s="63" t="s">
        <v>57</v>
      </c>
      <c r="E36" s="71"/>
      <c r="F36" s="78">
        <v>20</v>
      </c>
      <c r="G36" s="79">
        <v>20</v>
      </c>
      <c r="H36" s="79">
        <v>20</v>
      </c>
      <c r="I36" s="79">
        <v>20</v>
      </c>
      <c r="J36" s="79">
        <v>20</v>
      </c>
      <c r="K36" s="79">
        <v>20</v>
      </c>
      <c r="L36" s="80">
        <v>20</v>
      </c>
      <c r="M36" s="75"/>
      <c r="N36" s="76"/>
      <c r="O36" s="76"/>
      <c r="P36" s="76"/>
      <c r="Q36" s="76"/>
      <c r="R36" s="76"/>
      <c r="S36" s="77"/>
    </row>
    <row r="37" spans="1:21" x14ac:dyDescent="0.3">
      <c r="A37" s="1"/>
      <c r="B37" s="1"/>
      <c r="C37" s="1"/>
      <c r="D37" s="63" t="s">
        <v>58</v>
      </c>
      <c r="E37" s="71"/>
      <c r="F37" s="78">
        <v>15</v>
      </c>
      <c r="G37" s="79">
        <v>10</v>
      </c>
      <c r="H37" s="79">
        <v>10</v>
      </c>
      <c r="I37" s="79">
        <v>8</v>
      </c>
      <c r="J37" s="79">
        <v>10</v>
      </c>
      <c r="K37" s="79">
        <v>10</v>
      </c>
      <c r="L37" s="80">
        <v>8</v>
      </c>
      <c r="M37" s="75"/>
      <c r="N37" s="76"/>
      <c r="O37" s="76"/>
      <c r="P37" s="76"/>
      <c r="Q37" s="76"/>
      <c r="R37" s="76"/>
      <c r="S37" s="77"/>
    </row>
    <row r="38" spans="1:21" x14ac:dyDescent="0.3">
      <c r="A38" s="1"/>
      <c r="B38" s="1"/>
      <c r="C38" s="1"/>
      <c r="D38" s="63" t="s">
        <v>59</v>
      </c>
      <c r="E38" s="71"/>
      <c r="F38" s="72" t="s">
        <v>60</v>
      </c>
      <c r="G38" s="73" t="s">
        <v>60</v>
      </c>
      <c r="H38" s="73" t="s">
        <v>60</v>
      </c>
      <c r="I38" s="73" t="s">
        <v>60</v>
      </c>
      <c r="J38" s="73" t="s">
        <v>60</v>
      </c>
      <c r="K38" s="73" t="s">
        <v>60</v>
      </c>
      <c r="L38" s="74" t="s">
        <v>60</v>
      </c>
      <c r="M38" s="75"/>
      <c r="N38" s="76"/>
      <c r="O38" s="76"/>
      <c r="P38" s="76"/>
      <c r="Q38" s="76"/>
      <c r="R38" s="76"/>
      <c r="S38" s="77"/>
    </row>
    <row r="39" spans="1:21" x14ac:dyDescent="0.3">
      <c r="A39" s="1"/>
      <c r="B39" s="1"/>
      <c r="C39" s="1"/>
      <c r="D39" s="63" t="s">
        <v>61</v>
      </c>
      <c r="E39" s="71"/>
      <c r="F39" s="78">
        <v>5</v>
      </c>
      <c r="G39" s="79">
        <v>5</v>
      </c>
      <c r="H39" s="79">
        <v>5</v>
      </c>
      <c r="I39" s="79">
        <v>5</v>
      </c>
      <c r="J39" s="79">
        <v>5</v>
      </c>
      <c r="K39" s="79">
        <v>5</v>
      </c>
      <c r="L39" s="80">
        <v>5</v>
      </c>
      <c r="M39" s="75"/>
      <c r="N39" s="76"/>
      <c r="O39" s="76"/>
      <c r="P39" s="76"/>
      <c r="Q39" s="76"/>
      <c r="R39" s="76"/>
      <c r="S39" s="77"/>
    </row>
    <row r="40" spans="1:21" ht="15" thickBot="1" x14ac:dyDescent="0.35">
      <c r="A40" s="1"/>
      <c r="B40" s="1"/>
      <c r="C40" s="1"/>
      <c r="D40" s="63" t="s">
        <v>62</v>
      </c>
      <c r="E40" s="81"/>
      <c r="F40" s="82">
        <v>5</v>
      </c>
      <c r="G40" s="83">
        <v>5</v>
      </c>
      <c r="H40" s="83">
        <v>5</v>
      </c>
      <c r="I40" s="83">
        <v>5</v>
      </c>
      <c r="J40" s="83">
        <v>5</v>
      </c>
      <c r="K40" s="83">
        <v>5</v>
      </c>
      <c r="L40" s="84">
        <v>5</v>
      </c>
      <c r="M40" s="85"/>
      <c r="N40" s="86"/>
      <c r="O40" s="86"/>
      <c r="P40" s="86"/>
      <c r="Q40" s="86"/>
      <c r="R40" s="86"/>
      <c r="S40" s="87"/>
    </row>
    <row r="41" spans="1:21" ht="15" thickBot="1" x14ac:dyDescent="0.35">
      <c r="A41" s="1"/>
      <c r="B41" s="1"/>
      <c r="C41" s="58" t="s">
        <v>63</v>
      </c>
      <c r="D41" s="266" t="s">
        <v>64</v>
      </c>
      <c r="E41" s="260"/>
      <c r="F41" s="260"/>
      <c r="G41" s="260"/>
      <c r="H41" s="260"/>
      <c r="I41" s="260"/>
      <c r="J41" s="59"/>
      <c r="K41" s="59"/>
      <c r="L41" s="59"/>
      <c r="M41" s="59"/>
      <c r="N41" s="59"/>
      <c r="O41" s="60"/>
      <c r="P41" s="60"/>
      <c r="Q41" s="60"/>
      <c r="R41" s="60"/>
      <c r="S41" s="61"/>
    </row>
    <row r="42" spans="1:21" x14ac:dyDescent="0.3">
      <c r="A42" s="1"/>
      <c r="B42" s="1"/>
      <c r="C42" s="1"/>
      <c r="D42" s="63" t="s">
        <v>65</v>
      </c>
      <c r="E42" s="64"/>
      <c r="F42" s="65">
        <v>20</v>
      </c>
      <c r="G42" s="66">
        <v>20</v>
      </c>
      <c r="H42" s="66">
        <v>20</v>
      </c>
      <c r="I42" s="66">
        <v>20</v>
      </c>
      <c r="J42" s="66">
        <v>20</v>
      </c>
      <c r="K42" s="66">
        <v>20</v>
      </c>
      <c r="L42" s="67">
        <v>20</v>
      </c>
      <c r="M42" s="68"/>
      <c r="N42" s="69"/>
      <c r="O42" s="69"/>
      <c r="P42" s="69"/>
      <c r="Q42" s="69"/>
      <c r="R42" s="69"/>
      <c r="S42" s="70"/>
    </row>
    <row r="43" spans="1:21" x14ac:dyDescent="0.3">
      <c r="A43" s="1"/>
      <c r="B43" s="1"/>
      <c r="C43" s="1"/>
      <c r="D43" s="63" t="s">
        <v>66</v>
      </c>
      <c r="E43" s="71"/>
      <c r="F43" s="78">
        <v>15</v>
      </c>
      <c r="G43" s="79">
        <v>15</v>
      </c>
      <c r="H43" s="79">
        <v>15</v>
      </c>
      <c r="I43" s="79">
        <v>15</v>
      </c>
      <c r="J43" s="79">
        <v>15</v>
      </c>
      <c r="K43" s="79">
        <v>15</v>
      </c>
      <c r="L43" s="80">
        <v>15</v>
      </c>
      <c r="M43" s="75"/>
      <c r="N43" s="76"/>
      <c r="O43" s="76"/>
      <c r="P43" s="76"/>
      <c r="Q43" s="76"/>
      <c r="R43" s="76"/>
      <c r="S43" s="77"/>
    </row>
    <row r="44" spans="1:21" x14ac:dyDescent="0.3">
      <c r="A44" s="1"/>
      <c r="B44" s="1"/>
      <c r="C44" s="1"/>
      <c r="D44" s="63" t="s">
        <v>67</v>
      </c>
      <c r="E44" s="71"/>
      <c r="F44" s="78">
        <v>10</v>
      </c>
      <c r="G44" s="79">
        <v>10</v>
      </c>
      <c r="H44" s="79">
        <v>10</v>
      </c>
      <c r="I44" s="79">
        <v>10</v>
      </c>
      <c r="J44" s="79">
        <v>10</v>
      </c>
      <c r="K44" s="79">
        <v>10</v>
      </c>
      <c r="L44" s="80">
        <v>10</v>
      </c>
      <c r="M44" s="75"/>
      <c r="N44" s="76"/>
      <c r="O44" s="76"/>
      <c r="P44" s="76"/>
      <c r="Q44" s="76"/>
      <c r="R44" s="76"/>
      <c r="S44" s="77"/>
    </row>
    <row r="45" spans="1:21" x14ac:dyDescent="0.3">
      <c r="A45" s="1"/>
      <c r="B45" s="1"/>
      <c r="C45" s="1"/>
      <c r="D45" s="63" t="s">
        <v>68</v>
      </c>
      <c r="E45" s="71"/>
      <c r="F45" s="78">
        <v>8</v>
      </c>
      <c r="G45" s="79">
        <v>8</v>
      </c>
      <c r="H45" s="79">
        <v>8</v>
      </c>
      <c r="I45" s="79">
        <v>8</v>
      </c>
      <c r="J45" s="79">
        <v>8</v>
      </c>
      <c r="K45" s="79">
        <v>8</v>
      </c>
      <c r="L45" s="80">
        <v>8</v>
      </c>
      <c r="M45" s="75"/>
      <c r="N45" s="76"/>
      <c r="O45" s="76"/>
      <c r="P45" s="76"/>
      <c r="Q45" s="76"/>
      <c r="R45" s="76"/>
      <c r="S45" s="77"/>
    </row>
    <row r="46" spans="1:21" x14ac:dyDescent="0.3">
      <c r="A46" s="1"/>
      <c r="B46" s="1"/>
      <c r="C46" s="1"/>
      <c r="D46" s="63" t="s">
        <v>69</v>
      </c>
      <c r="E46" s="71"/>
      <c r="F46" s="78">
        <v>10</v>
      </c>
      <c r="G46" s="79">
        <v>10</v>
      </c>
      <c r="H46" s="79">
        <v>10</v>
      </c>
      <c r="I46" s="79">
        <v>10</v>
      </c>
      <c r="J46" s="79">
        <v>10</v>
      </c>
      <c r="K46" s="79">
        <v>10</v>
      </c>
      <c r="L46" s="80">
        <v>10</v>
      </c>
      <c r="M46" s="75"/>
      <c r="N46" s="76"/>
      <c r="O46" s="76"/>
      <c r="P46" s="76"/>
      <c r="Q46" s="76"/>
      <c r="R46" s="76"/>
      <c r="S46" s="77"/>
    </row>
    <row r="47" spans="1:21" x14ac:dyDescent="0.3">
      <c r="A47" s="1"/>
      <c r="B47" s="1"/>
      <c r="C47" s="1"/>
      <c r="D47" s="63" t="s">
        <v>70</v>
      </c>
      <c r="E47" s="71"/>
      <c r="F47" s="78">
        <v>8</v>
      </c>
      <c r="G47" s="79">
        <v>8</v>
      </c>
      <c r="H47" s="79">
        <v>8</v>
      </c>
      <c r="I47" s="79">
        <v>8</v>
      </c>
      <c r="J47" s="79">
        <v>8</v>
      </c>
      <c r="K47" s="79">
        <v>8</v>
      </c>
      <c r="L47" s="80">
        <v>8</v>
      </c>
      <c r="M47" s="75"/>
      <c r="N47" s="76"/>
      <c r="O47" s="76"/>
      <c r="P47" s="76"/>
      <c r="Q47" s="76"/>
      <c r="R47" s="76"/>
      <c r="S47" s="77"/>
    </row>
    <row r="48" spans="1:21" ht="15" thickBot="1" x14ac:dyDescent="0.35">
      <c r="A48" s="1"/>
      <c r="B48" s="1"/>
      <c r="C48" s="1"/>
      <c r="D48" s="63" t="s">
        <v>71</v>
      </c>
      <c r="E48" s="81"/>
      <c r="F48" s="82">
        <v>10</v>
      </c>
      <c r="G48" s="83">
        <v>10</v>
      </c>
      <c r="H48" s="83">
        <v>10</v>
      </c>
      <c r="I48" s="83">
        <v>10</v>
      </c>
      <c r="J48" s="83">
        <v>10</v>
      </c>
      <c r="K48" s="83">
        <v>10</v>
      </c>
      <c r="L48" s="84">
        <v>10</v>
      </c>
      <c r="M48" s="85"/>
      <c r="N48" s="86"/>
      <c r="O48" s="86"/>
      <c r="P48" s="86"/>
      <c r="Q48" s="86"/>
      <c r="R48" s="86"/>
      <c r="S48" s="87"/>
    </row>
    <row r="49" spans="1:19" ht="15" thickBot="1" x14ac:dyDescent="0.35">
      <c r="A49" s="1"/>
      <c r="B49" s="1"/>
      <c r="C49" s="58" t="s">
        <v>72</v>
      </c>
      <c r="D49" s="259" t="s">
        <v>73</v>
      </c>
      <c r="E49" s="260"/>
      <c r="F49" s="260"/>
      <c r="G49" s="260"/>
      <c r="H49" s="260"/>
      <c r="I49" s="260"/>
      <c r="J49" s="59"/>
      <c r="K49" s="59"/>
      <c r="L49" s="59"/>
      <c r="M49" s="59"/>
      <c r="N49" s="59"/>
      <c r="O49" s="60"/>
      <c r="P49" s="60"/>
      <c r="Q49" s="60"/>
      <c r="R49" s="60"/>
      <c r="S49" s="61"/>
    </row>
    <row r="50" spans="1:19" ht="15" thickBot="1" x14ac:dyDescent="0.35">
      <c r="A50" s="1"/>
      <c r="B50" s="1"/>
      <c r="C50" s="1"/>
      <c r="D50" s="63" t="s">
        <v>74</v>
      </c>
      <c r="E50" s="88"/>
      <c r="F50" s="89">
        <v>20</v>
      </c>
      <c r="G50" s="90">
        <v>20</v>
      </c>
      <c r="H50" s="90">
        <v>20</v>
      </c>
      <c r="I50" s="90">
        <v>20</v>
      </c>
      <c r="J50" s="90">
        <v>20</v>
      </c>
      <c r="K50" s="90">
        <v>20</v>
      </c>
      <c r="L50" s="91">
        <v>20</v>
      </c>
      <c r="M50" s="92"/>
      <c r="N50" s="93"/>
      <c r="O50" s="93"/>
      <c r="P50" s="93"/>
      <c r="Q50" s="93"/>
      <c r="R50" s="93"/>
      <c r="S50" s="94"/>
    </row>
    <row r="51" spans="1:19" ht="15" thickBot="1" x14ac:dyDescent="0.35">
      <c r="A51" s="1"/>
      <c r="B51" s="1"/>
      <c r="C51" s="58" t="s">
        <v>75</v>
      </c>
      <c r="D51" s="263" t="s">
        <v>76</v>
      </c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4"/>
    </row>
    <row r="52" spans="1:19" x14ac:dyDescent="0.3">
      <c r="A52" s="1"/>
      <c r="B52" s="1"/>
      <c r="C52" s="1"/>
      <c r="D52" s="63" t="s">
        <v>77</v>
      </c>
      <c r="E52" s="64"/>
      <c r="F52" s="65">
        <v>5</v>
      </c>
      <c r="G52" s="66">
        <v>5</v>
      </c>
      <c r="H52" s="66">
        <v>5</v>
      </c>
      <c r="I52" s="66">
        <v>5</v>
      </c>
      <c r="J52" s="66">
        <v>5</v>
      </c>
      <c r="K52" s="66">
        <v>5</v>
      </c>
      <c r="L52" s="67">
        <v>5</v>
      </c>
      <c r="M52" s="68"/>
      <c r="N52" s="69"/>
      <c r="O52" s="69"/>
      <c r="P52" s="69"/>
      <c r="Q52" s="69"/>
      <c r="R52" s="69"/>
      <c r="S52" s="70"/>
    </row>
    <row r="53" spans="1:19" x14ac:dyDescent="0.3">
      <c r="A53" s="1"/>
      <c r="B53" s="1"/>
      <c r="C53" s="1"/>
      <c r="D53" s="63" t="s">
        <v>78</v>
      </c>
      <c r="E53" s="71"/>
      <c r="F53" s="78">
        <v>3</v>
      </c>
      <c r="G53" s="79">
        <v>3</v>
      </c>
      <c r="H53" s="79">
        <v>3</v>
      </c>
      <c r="I53" s="79">
        <v>3</v>
      </c>
      <c r="J53" s="79">
        <v>3</v>
      </c>
      <c r="K53" s="79">
        <v>3</v>
      </c>
      <c r="L53" s="80">
        <v>3</v>
      </c>
      <c r="M53" s="75"/>
      <c r="N53" s="76"/>
      <c r="O53" s="76"/>
      <c r="P53" s="76"/>
      <c r="Q53" s="76"/>
      <c r="R53" s="76"/>
      <c r="S53" s="77"/>
    </row>
    <row r="54" spans="1:19" x14ac:dyDescent="0.3">
      <c r="A54" s="1"/>
      <c r="B54" s="1"/>
      <c r="C54" s="1"/>
      <c r="D54" s="63" t="s">
        <v>79</v>
      </c>
      <c r="E54" s="71"/>
      <c r="F54" s="78">
        <v>3</v>
      </c>
      <c r="G54" s="79">
        <v>3</v>
      </c>
      <c r="H54" s="79">
        <v>3</v>
      </c>
      <c r="I54" s="79">
        <v>3</v>
      </c>
      <c r="J54" s="79">
        <v>3</v>
      </c>
      <c r="K54" s="79">
        <v>3</v>
      </c>
      <c r="L54" s="80">
        <v>3</v>
      </c>
      <c r="M54" s="75"/>
      <c r="N54" s="76"/>
      <c r="O54" s="76"/>
      <c r="P54" s="76"/>
      <c r="Q54" s="76"/>
      <c r="R54" s="76"/>
      <c r="S54" s="77"/>
    </row>
    <row r="55" spans="1:19" x14ac:dyDescent="0.3">
      <c r="A55" s="1"/>
      <c r="B55" s="1"/>
      <c r="C55" s="1"/>
      <c r="D55" s="63" t="s">
        <v>80</v>
      </c>
      <c r="E55" s="71"/>
      <c r="F55" s="78">
        <v>2</v>
      </c>
      <c r="G55" s="79">
        <v>2</v>
      </c>
      <c r="H55" s="79">
        <v>2</v>
      </c>
      <c r="I55" s="79">
        <v>2</v>
      </c>
      <c r="J55" s="79">
        <v>2</v>
      </c>
      <c r="K55" s="79">
        <v>2</v>
      </c>
      <c r="L55" s="80">
        <v>2</v>
      </c>
      <c r="M55" s="75"/>
      <c r="N55" s="76"/>
      <c r="O55" s="76"/>
      <c r="P55" s="76"/>
      <c r="Q55" s="76"/>
      <c r="R55" s="76"/>
      <c r="S55" s="77"/>
    </row>
    <row r="56" spans="1:19" x14ac:dyDescent="0.3">
      <c r="A56" s="1"/>
      <c r="B56" s="1"/>
      <c r="C56" s="1"/>
      <c r="D56" s="63" t="s">
        <v>81</v>
      </c>
      <c r="E56" s="71"/>
      <c r="F56" s="78">
        <v>7</v>
      </c>
      <c r="G56" s="79">
        <v>7</v>
      </c>
      <c r="H56" s="79">
        <v>7</v>
      </c>
      <c r="I56" s="79">
        <v>7</v>
      </c>
      <c r="J56" s="79">
        <v>7</v>
      </c>
      <c r="K56" s="79">
        <v>7</v>
      </c>
      <c r="L56" s="80">
        <v>7</v>
      </c>
      <c r="M56" s="75"/>
      <c r="N56" s="76"/>
      <c r="O56" s="76"/>
      <c r="P56" s="76"/>
      <c r="Q56" s="76"/>
      <c r="R56" s="76"/>
      <c r="S56" s="77"/>
    </row>
    <row r="57" spans="1:19" ht="15" thickBot="1" x14ac:dyDescent="0.35">
      <c r="A57" s="1"/>
      <c r="B57" s="1"/>
      <c r="C57" s="1"/>
      <c r="D57" s="63" t="s">
        <v>82</v>
      </c>
      <c r="E57" s="81"/>
      <c r="F57" s="95" t="s">
        <v>83</v>
      </c>
      <c r="G57" s="96" t="s">
        <v>83</v>
      </c>
      <c r="H57" s="96" t="s">
        <v>83</v>
      </c>
      <c r="I57" s="96" t="s">
        <v>83</v>
      </c>
      <c r="J57" s="96" t="s">
        <v>83</v>
      </c>
      <c r="K57" s="96" t="s">
        <v>83</v>
      </c>
      <c r="L57" s="97" t="s">
        <v>83</v>
      </c>
      <c r="M57" s="85"/>
      <c r="N57" s="86"/>
      <c r="O57" s="86"/>
      <c r="P57" s="86"/>
      <c r="Q57" s="86"/>
      <c r="R57" s="86"/>
      <c r="S57" s="87"/>
    </row>
    <row r="58" spans="1:19" ht="15" thickBot="1" x14ac:dyDescent="0.35">
      <c r="A58" s="1"/>
      <c r="B58" s="1"/>
      <c r="C58" s="58" t="s">
        <v>84</v>
      </c>
      <c r="D58" s="259" t="s">
        <v>85</v>
      </c>
      <c r="E58" s="260"/>
      <c r="F58" s="260"/>
      <c r="G58" s="260"/>
      <c r="H58" s="260"/>
      <c r="I58" s="260"/>
      <c r="J58" s="59"/>
      <c r="K58" s="59"/>
      <c r="L58" s="59"/>
      <c r="M58" s="59"/>
      <c r="N58" s="59"/>
      <c r="O58" s="60"/>
      <c r="P58" s="60"/>
      <c r="Q58" s="60"/>
      <c r="R58" s="60"/>
      <c r="S58" s="61"/>
    </row>
    <row r="59" spans="1:19" x14ac:dyDescent="0.3">
      <c r="A59" s="1"/>
      <c r="B59" s="1"/>
      <c r="C59" s="1"/>
      <c r="D59" s="63" t="s">
        <v>86</v>
      </c>
      <c r="E59" s="64"/>
      <c r="F59" s="65">
        <v>3</v>
      </c>
      <c r="G59" s="66">
        <v>3</v>
      </c>
      <c r="H59" s="66">
        <v>3</v>
      </c>
      <c r="I59" s="66">
        <v>3</v>
      </c>
      <c r="J59" s="66">
        <v>3</v>
      </c>
      <c r="K59" s="66">
        <v>3</v>
      </c>
      <c r="L59" s="67">
        <v>3</v>
      </c>
      <c r="M59" s="68"/>
      <c r="N59" s="69"/>
      <c r="O59" s="69"/>
      <c r="P59" s="69"/>
      <c r="Q59" s="69"/>
      <c r="R59" s="69"/>
      <c r="S59" s="70"/>
    </row>
    <row r="60" spans="1:19" ht="15" thickBot="1" x14ac:dyDescent="0.35">
      <c r="A60" s="1"/>
      <c r="B60" s="1"/>
      <c r="C60" s="1"/>
      <c r="D60" s="63" t="s">
        <v>87</v>
      </c>
      <c r="E60" s="81"/>
      <c r="F60" s="78">
        <v>2</v>
      </c>
      <c r="G60" s="79">
        <v>2</v>
      </c>
      <c r="H60" s="79">
        <v>2</v>
      </c>
      <c r="I60" s="79">
        <v>2</v>
      </c>
      <c r="J60" s="79">
        <v>2</v>
      </c>
      <c r="K60" s="79">
        <v>2</v>
      </c>
      <c r="L60" s="80">
        <v>2</v>
      </c>
      <c r="M60" s="85"/>
      <c r="N60" s="86"/>
      <c r="O60" s="86"/>
      <c r="P60" s="86"/>
      <c r="Q60" s="86"/>
      <c r="R60" s="86"/>
      <c r="S60" s="87"/>
    </row>
    <row r="61" spans="1:19" ht="15" thickBot="1" x14ac:dyDescent="0.35">
      <c r="A61" s="1"/>
      <c r="B61" s="1"/>
      <c r="C61" s="58" t="s">
        <v>88</v>
      </c>
      <c r="D61" s="259" t="s">
        <v>89</v>
      </c>
      <c r="E61" s="260"/>
      <c r="F61" s="260"/>
      <c r="G61" s="260"/>
      <c r="H61" s="260"/>
      <c r="I61" s="260"/>
      <c r="J61" s="59"/>
      <c r="K61" s="59"/>
      <c r="L61" s="59"/>
      <c r="M61" s="59"/>
      <c r="N61" s="59"/>
      <c r="O61" s="60"/>
      <c r="P61" s="60"/>
      <c r="Q61" s="60"/>
      <c r="R61" s="60"/>
      <c r="S61" s="61"/>
    </row>
    <row r="62" spans="1:19" x14ac:dyDescent="0.3">
      <c r="A62" s="1"/>
      <c r="B62" s="1"/>
      <c r="C62" s="1"/>
      <c r="D62" s="63" t="s">
        <v>90</v>
      </c>
      <c r="E62" s="64"/>
      <c r="F62" s="65">
        <v>20</v>
      </c>
      <c r="G62" s="66">
        <v>20</v>
      </c>
      <c r="H62" s="66">
        <v>20</v>
      </c>
      <c r="I62" s="66">
        <v>20</v>
      </c>
      <c r="J62" s="66">
        <v>20</v>
      </c>
      <c r="K62" s="66">
        <v>20</v>
      </c>
      <c r="L62" s="67">
        <v>20</v>
      </c>
      <c r="M62" s="68"/>
      <c r="N62" s="69"/>
      <c r="O62" s="69"/>
      <c r="P62" s="69"/>
      <c r="Q62" s="69"/>
      <c r="R62" s="69"/>
      <c r="S62" s="70"/>
    </row>
    <row r="63" spans="1:19" x14ac:dyDescent="0.3">
      <c r="A63" s="1"/>
      <c r="B63" s="1"/>
      <c r="C63" s="1"/>
      <c r="D63" s="63" t="s">
        <v>91</v>
      </c>
      <c r="E63" s="71"/>
      <c r="F63" s="78">
        <v>10</v>
      </c>
      <c r="G63" s="79">
        <v>10</v>
      </c>
      <c r="H63" s="79">
        <v>10</v>
      </c>
      <c r="I63" s="79">
        <v>10</v>
      </c>
      <c r="J63" s="79">
        <v>10</v>
      </c>
      <c r="K63" s="79">
        <v>10</v>
      </c>
      <c r="L63" s="80">
        <v>10</v>
      </c>
      <c r="M63" s="75"/>
      <c r="N63" s="76"/>
      <c r="O63" s="76"/>
      <c r="P63" s="76"/>
      <c r="Q63" s="76"/>
      <c r="R63" s="76"/>
      <c r="S63" s="77"/>
    </row>
    <row r="64" spans="1:19" x14ac:dyDescent="0.3">
      <c r="A64" s="1"/>
      <c r="B64" s="1"/>
      <c r="C64" s="1"/>
      <c r="D64" s="63" t="s">
        <v>92</v>
      </c>
      <c r="E64" s="71"/>
      <c r="F64" s="78">
        <v>15</v>
      </c>
      <c r="G64" s="79">
        <v>15</v>
      </c>
      <c r="H64" s="79">
        <v>15</v>
      </c>
      <c r="I64" s="79">
        <v>15</v>
      </c>
      <c r="J64" s="79">
        <v>15</v>
      </c>
      <c r="K64" s="79">
        <v>15</v>
      </c>
      <c r="L64" s="80">
        <v>15</v>
      </c>
      <c r="M64" s="75"/>
      <c r="N64" s="76"/>
      <c r="O64" s="76"/>
      <c r="P64" s="76"/>
      <c r="Q64" s="76"/>
      <c r="R64" s="76"/>
      <c r="S64" s="77"/>
    </row>
    <row r="65" spans="1:19" x14ac:dyDescent="0.3">
      <c r="A65" s="1"/>
      <c r="B65" s="1"/>
      <c r="C65" s="1"/>
      <c r="D65" s="63" t="s">
        <v>93</v>
      </c>
      <c r="E65" s="71"/>
      <c r="F65" s="78">
        <v>8</v>
      </c>
      <c r="G65" s="79">
        <v>8</v>
      </c>
      <c r="H65" s="79">
        <v>8</v>
      </c>
      <c r="I65" s="79">
        <v>8</v>
      </c>
      <c r="J65" s="79">
        <v>8</v>
      </c>
      <c r="K65" s="79">
        <v>8</v>
      </c>
      <c r="L65" s="80">
        <v>8</v>
      </c>
      <c r="M65" s="75"/>
      <c r="N65" s="76"/>
      <c r="O65" s="76"/>
      <c r="P65" s="76"/>
      <c r="Q65" s="76"/>
      <c r="R65" s="76"/>
      <c r="S65" s="77"/>
    </row>
    <row r="66" spans="1:19" x14ac:dyDescent="0.3">
      <c r="A66" s="1"/>
      <c r="B66" s="1"/>
      <c r="C66" s="1"/>
      <c r="D66" s="98" t="s">
        <v>94</v>
      </c>
      <c r="E66" s="99"/>
      <c r="F66" s="100">
        <v>5</v>
      </c>
      <c r="G66" s="101">
        <v>5</v>
      </c>
      <c r="H66" s="101">
        <v>5</v>
      </c>
      <c r="I66" s="101">
        <v>5</v>
      </c>
      <c r="J66" s="101">
        <v>5</v>
      </c>
      <c r="K66" s="101">
        <v>5</v>
      </c>
      <c r="L66" s="102">
        <v>5</v>
      </c>
      <c r="M66" s="103"/>
      <c r="N66" s="104"/>
      <c r="O66" s="104"/>
      <c r="P66" s="104"/>
      <c r="Q66" s="104"/>
      <c r="R66" s="104"/>
      <c r="S66" s="105"/>
    </row>
    <row r="67" spans="1:19" x14ac:dyDescent="0.3">
      <c r="A67" s="1"/>
      <c r="B67" s="1"/>
      <c r="C67" s="1"/>
      <c r="D67" s="106"/>
      <c r="E67" s="36"/>
      <c r="F67" s="107"/>
      <c r="G67" s="107"/>
      <c r="H67" s="107"/>
      <c r="I67" s="107"/>
      <c r="J67" s="107"/>
      <c r="K67" s="107"/>
      <c r="L67" s="107"/>
      <c r="M67" s="36"/>
      <c r="N67" s="36"/>
      <c r="O67" s="36"/>
      <c r="P67" s="36"/>
      <c r="Q67" s="36"/>
      <c r="R67" s="36"/>
      <c r="S67" s="36"/>
    </row>
    <row r="68" spans="1:19" x14ac:dyDescent="0.3">
      <c r="A68" s="1"/>
      <c r="B68" s="58" t="s">
        <v>95</v>
      </c>
      <c r="C68" s="259" t="s">
        <v>96</v>
      </c>
      <c r="D68" s="261"/>
      <c r="E68" s="261"/>
      <c r="F68" s="261"/>
      <c r="G68" s="261"/>
      <c r="H68" s="261"/>
      <c r="I68" s="261"/>
      <c r="J68" s="108"/>
      <c r="K68" s="108"/>
      <c r="L68" s="108"/>
      <c r="M68" s="108"/>
      <c r="N68" s="108"/>
      <c r="O68" s="18"/>
      <c r="P68" s="18"/>
      <c r="Q68" s="18"/>
      <c r="R68" s="18"/>
      <c r="S68" s="13"/>
    </row>
    <row r="69" spans="1:19" ht="15" thickBot="1" x14ac:dyDescent="0.35">
      <c r="A69" s="1"/>
      <c r="B69" s="1"/>
      <c r="C69" s="58" t="s">
        <v>97</v>
      </c>
      <c r="D69" s="259" t="s">
        <v>53</v>
      </c>
      <c r="E69" s="262"/>
      <c r="F69" s="262"/>
      <c r="G69" s="262"/>
      <c r="H69" s="262"/>
      <c r="I69" s="262"/>
      <c r="J69" s="62"/>
      <c r="K69" s="62"/>
      <c r="L69" s="62"/>
      <c r="M69" s="62"/>
      <c r="N69" s="62"/>
      <c r="O69" s="15"/>
      <c r="P69" s="15"/>
      <c r="Q69" s="15"/>
      <c r="R69" s="15"/>
      <c r="S69" s="16"/>
    </row>
    <row r="70" spans="1:19" x14ac:dyDescent="0.3">
      <c r="A70" s="1"/>
      <c r="B70" s="1"/>
      <c r="C70" s="1"/>
      <c r="D70" s="63" t="s">
        <v>98</v>
      </c>
      <c r="E70" s="64"/>
      <c r="F70" s="65">
        <v>10</v>
      </c>
      <c r="G70" s="66">
        <v>10</v>
      </c>
      <c r="H70" s="66">
        <v>10</v>
      </c>
      <c r="I70" s="66">
        <v>10</v>
      </c>
      <c r="J70" s="66">
        <v>10</v>
      </c>
      <c r="K70" s="66">
        <v>10</v>
      </c>
      <c r="L70" s="67">
        <v>10</v>
      </c>
      <c r="M70" s="68"/>
      <c r="N70" s="69"/>
      <c r="O70" s="69"/>
      <c r="P70" s="69"/>
      <c r="Q70" s="69"/>
      <c r="R70" s="69"/>
      <c r="S70" s="70"/>
    </row>
    <row r="71" spans="1:19" x14ac:dyDescent="0.3">
      <c r="A71" s="1"/>
      <c r="B71" s="1"/>
      <c r="C71" s="1"/>
      <c r="D71" s="63" t="s">
        <v>99</v>
      </c>
      <c r="E71" s="71"/>
      <c r="F71" s="78">
        <v>5</v>
      </c>
      <c r="G71" s="79">
        <v>5</v>
      </c>
      <c r="H71" s="79">
        <v>5</v>
      </c>
      <c r="I71" s="79">
        <v>5</v>
      </c>
      <c r="J71" s="79">
        <v>5</v>
      </c>
      <c r="K71" s="79">
        <v>5</v>
      </c>
      <c r="L71" s="80">
        <v>5</v>
      </c>
      <c r="M71" s="75"/>
      <c r="N71" s="76"/>
      <c r="O71" s="76"/>
      <c r="P71" s="76"/>
      <c r="Q71" s="76"/>
      <c r="R71" s="76"/>
      <c r="S71" s="77"/>
    </row>
    <row r="72" spans="1:19" x14ac:dyDescent="0.3">
      <c r="A72" s="1"/>
      <c r="B72" s="1"/>
      <c r="C72" s="1"/>
      <c r="D72" s="63" t="s">
        <v>100</v>
      </c>
      <c r="E72" s="71"/>
      <c r="F72" s="78">
        <v>3</v>
      </c>
      <c r="G72" s="79">
        <v>3</v>
      </c>
      <c r="H72" s="79">
        <v>3</v>
      </c>
      <c r="I72" s="79">
        <v>3</v>
      </c>
      <c r="J72" s="79">
        <v>3</v>
      </c>
      <c r="K72" s="79">
        <v>3</v>
      </c>
      <c r="L72" s="80">
        <v>3</v>
      </c>
      <c r="M72" s="75"/>
      <c r="N72" s="76"/>
      <c r="O72" s="76"/>
      <c r="P72" s="76"/>
      <c r="Q72" s="76"/>
      <c r="R72" s="76"/>
      <c r="S72" s="77"/>
    </row>
    <row r="73" spans="1:19" ht="15" thickBot="1" x14ac:dyDescent="0.35">
      <c r="A73" s="1"/>
      <c r="B73" s="1"/>
      <c r="C73" s="1"/>
      <c r="D73" s="63" t="s">
        <v>101</v>
      </c>
      <c r="E73" s="81"/>
      <c r="F73" s="82">
        <v>2</v>
      </c>
      <c r="G73" s="83">
        <v>2</v>
      </c>
      <c r="H73" s="83">
        <v>2</v>
      </c>
      <c r="I73" s="83">
        <v>2</v>
      </c>
      <c r="J73" s="83">
        <v>2</v>
      </c>
      <c r="K73" s="83">
        <v>2</v>
      </c>
      <c r="L73" s="84">
        <v>2</v>
      </c>
      <c r="M73" s="85"/>
      <c r="N73" s="86"/>
      <c r="O73" s="86"/>
      <c r="P73" s="86"/>
      <c r="Q73" s="86"/>
      <c r="R73" s="86"/>
      <c r="S73" s="87"/>
    </row>
    <row r="74" spans="1:19" ht="15" thickBot="1" x14ac:dyDescent="0.35">
      <c r="A74" s="1"/>
      <c r="B74" s="1"/>
      <c r="C74" s="58" t="s">
        <v>102</v>
      </c>
      <c r="D74" s="259" t="s">
        <v>103</v>
      </c>
      <c r="E74" s="260"/>
      <c r="F74" s="260"/>
      <c r="G74" s="260"/>
      <c r="H74" s="260"/>
      <c r="I74" s="260"/>
      <c r="J74" s="59"/>
      <c r="K74" s="59"/>
      <c r="L74" s="59"/>
      <c r="M74" s="59"/>
      <c r="N74" s="59"/>
      <c r="O74" s="60"/>
      <c r="P74" s="60"/>
      <c r="Q74" s="60"/>
      <c r="R74" s="60"/>
      <c r="S74" s="61"/>
    </row>
    <row r="75" spans="1:19" x14ac:dyDescent="0.3">
      <c r="A75" s="1"/>
      <c r="B75" s="1"/>
      <c r="C75" s="1"/>
      <c r="D75" s="63" t="s">
        <v>104</v>
      </c>
      <c r="E75" s="64"/>
      <c r="F75" s="65">
        <v>15</v>
      </c>
      <c r="G75" s="66">
        <v>15</v>
      </c>
      <c r="H75" s="66">
        <v>15</v>
      </c>
      <c r="I75" s="66">
        <v>15</v>
      </c>
      <c r="J75" s="66">
        <v>15</v>
      </c>
      <c r="K75" s="66">
        <v>15</v>
      </c>
      <c r="L75" s="67">
        <v>15</v>
      </c>
      <c r="M75" s="68"/>
      <c r="N75" s="69"/>
      <c r="O75" s="69"/>
      <c r="P75" s="69"/>
      <c r="Q75" s="69"/>
      <c r="R75" s="69"/>
      <c r="S75" s="70"/>
    </row>
    <row r="76" spans="1:19" x14ac:dyDescent="0.3">
      <c r="A76" s="1"/>
      <c r="B76" s="1"/>
      <c r="C76" s="1"/>
      <c r="D76" s="63" t="s">
        <v>105</v>
      </c>
      <c r="E76" s="71"/>
      <c r="F76" s="78">
        <v>10</v>
      </c>
      <c r="G76" s="79">
        <v>10</v>
      </c>
      <c r="H76" s="79">
        <v>10</v>
      </c>
      <c r="I76" s="79">
        <v>10</v>
      </c>
      <c r="J76" s="79">
        <v>10</v>
      </c>
      <c r="K76" s="79">
        <v>10</v>
      </c>
      <c r="L76" s="80">
        <v>10</v>
      </c>
      <c r="M76" s="75"/>
      <c r="N76" s="76"/>
      <c r="O76" s="76"/>
      <c r="P76" s="76"/>
      <c r="Q76" s="76"/>
      <c r="R76" s="76"/>
      <c r="S76" s="77"/>
    </row>
    <row r="77" spans="1:19" x14ac:dyDescent="0.3">
      <c r="A77" s="1"/>
      <c r="B77" s="1"/>
      <c r="C77" s="1"/>
      <c r="D77" s="63" t="s">
        <v>106</v>
      </c>
      <c r="E77" s="71"/>
      <c r="F77" s="78">
        <v>8</v>
      </c>
      <c r="G77" s="79">
        <v>8</v>
      </c>
      <c r="H77" s="79">
        <v>8</v>
      </c>
      <c r="I77" s="79">
        <v>8</v>
      </c>
      <c r="J77" s="79">
        <v>8</v>
      </c>
      <c r="K77" s="79">
        <v>8</v>
      </c>
      <c r="L77" s="80">
        <v>8</v>
      </c>
      <c r="M77" s="75"/>
      <c r="N77" s="76"/>
      <c r="O77" s="76"/>
      <c r="P77" s="76"/>
      <c r="Q77" s="76"/>
      <c r="R77" s="76"/>
      <c r="S77" s="77"/>
    </row>
    <row r="78" spans="1:19" x14ac:dyDescent="0.3">
      <c r="A78" s="1"/>
      <c r="B78" s="1"/>
      <c r="C78" s="1"/>
      <c r="D78" s="63" t="s">
        <v>107</v>
      </c>
      <c r="E78" s="71"/>
      <c r="F78" s="78">
        <v>5</v>
      </c>
      <c r="G78" s="79">
        <v>5</v>
      </c>
      <c r="H78" s="79">
        <v>5</v>
      </c>
      <c r="I78" s="79">
        <v>5</v>
      </c>
      <c r="J78" s="79">
        <v>5</v>
      </c>
      <c r="K78" s="79">
        <v>5</v>
      </c>
      <c r="L78" s="80">
        <v>5</v>
      </c>
      <c r="M78" s="75"/>
      <c r="N78" s="76"/>
      <c r="O78" s="76"/>
      <c r="P78" s="76"/>
      <c r="Q78" s="76"/>
      <c r="R78" s="76"/>
      <c r="S78" s="77"/>
    </row>
    <row r="79" spans="1:19" x14ac:dyDescent="0.3">
      <c r="A79" s="1"/>
      <c r="B79" s="1"/>
      <c r="C79" s="1"/>
      <c r="D79" s="63" t="s">
        <v>108</v>
      </c>
      <c r="E79" s="71"/>
      <c r="F79" s="78">
        <v>8</v>
      </c>
      <c r="G79" s="79">
        <v>8</v>
      </c>
      <c r="H79" s="79">
        <v>8</v>
      </c>
      <c r="I79" s="79">
        <v>8</v>
      </c>
      <c r="J79" s="79">
        <v>8</v>
      </c>
      <c r="K79" s="79">
        <v>8</v>
      </c>
      <c r="L79" s="80">
        <v>8</v>
      </c>
      <c r="M79" s="75"/>
      <c r="N79" s="76"/>
      <c r="O79" s="76"/>
      <c r="P79" s="76"/>
      <c r="Q79" s="76"/>
      <c r="R79" s="76"/>
      <c r="S79" s="77"/>
    </row>
    <row r="80" spans="1:19" x14ac:dyDescent="0.3">
      <c r="A80" s="1"/>
      <c r="B80" s="1"/>
      <c r="C80" s="1"/>
      <c r="D80" s="63" t="s">
        <v>109</v>
      </c>
      <c r="E80" s="71"/>
      <c r="F80" s="78">
        <v>5</v>
      </c>
      <c r="G80" s="79">
        <v>5</v>
      </c>
      <c r="H80" s="79">
        <v>5</v>
      </c>
      <c r="I80" s="79">
        <v>5</v>
      </c>
      <c r="J80" s="79">
        <v>5</v>
      </c>
      <c r="K80" s="79">
        <v>5</v>
      </c>
      <c r="L80" s="80">
        <v>5</v>
      </c>
      <c r="M80" s="75"/>
      <c r="N80" s="76"/>
      <c r="O80" s="76"/>
      <c r="P80" s="76"/>
      <c r="Q80" s="76"/>
      <c r="R80" s="76"/>
      <c r="S80" s="77"/>
    </row>
    <row r="81" spans="1:19" ht="15" thickBot="1" x14ac:dyDescent="0.35">
      <c r="A81" s="1"/>
      <c r="B81" s="1"/>
      <c r="C81" s="1"/>
      <c r="D81" s="63" t="s">
        <v>110</v>
      </c>
      <c r="E81" s="81"/>
      <c r="F81" s="82">
        <v>8</v>
      </c>
      <c r="G81" s="83">
        <v>8</v>
      </c>
      <c r="H81" s="83">
        <v>8</v>
      </c>
      <c r="I81" s="83">
        <v>8</v>
      </c>
      <c r="J81" s="83">
        <v>8</v>
      </c>
      <c r="K81" s="83">
        <v>8</v>
      </c>
      <c r="L81" s="84">
        <v>8</v>
      </c>
      <c r="M81" s="85"/>
      <c r="N81" s="86"/>
      <c r="O81" s="86"/>
      <c r="P81" s="86"/>
      <c r="Q81" s="86"/>
      <c r="R81" s="86"/>
      <c r="S81" s="87"/>
    </row>
    <row r="82" spans="1:19" ht="15" thickBot="1" x14ac:dyDescent="0.35">
      <c r="A82" s="1"/>
      <c r="B82" s="1"/>
      <c r="C82" s="58" t="s">
        <v>111</v>
      </c>
      <c r="D82" s="259" t="s">
        <v>73</v>
      </c>
      <c r="E82" s="260"/>
      <c r="F82" s="260"/>
      <c r="G82" s="260"/>
      <c r="H82" s="260"/>
      <c r="I82" s="260"/>
      <c r="J82" s="59"/>
      <c r="K82" s="59"/>
      <c r="L82" s="59"/>
      <c r="M82" s="59"/>
      <c r="N82" s="59"/>
      <c r="O82" s="60"/>
      <c r="P82" s="60"/>
      <c r="Q82" s="60"/>
      <c r="R82" s="60"/>
      <c r="S82" s="61"/>
    </row>
    <row r="83" spans="1:19" ht="15" thickBot="1" x14ac:dyDescent="0.35">
      <c r="A83" s="1"/>
      <c r="B83" s="1"/>
      <c r="C83" s="1"/>
      <c r="D83" s="63" t="s">
        <v>112</v>
      </c>
      <c r="E83" s="88"/>
      <c r="F83" s="89">
        <v>10</v>
      </c>
      <c r="G83" s="90">
        <v>10</v>
      </c>
      <c r="H83" s="90">
        <v>10</v>
      </c>
      <c r="I83" s="90">
        <v>10</v>
      </c>
      <c r="J83" s="90">
        <v>10</v>
      </c>
      <c r="K83" s="90">
        <v>10</v>
      </c>
      <c r="L83" s="91">
        <v>10</v>
      </c>
      <c r="M83" s="92"/>
      <c r="N83" s="93"/>
      <c r="O83" s="93"/>
      <c r="P83" s="93"/>
      <c r="Q83" s="93"/>
      <c r="R83" s="93"/>
      <c r="S83" s="94"/>
    </row>
    <row r="84" spans="1:19" ht="15" thickBot="1" x14ac:dyDescent="0.35">
      <c r="A84" s="1"/>
      <c r="B84" s="1"/>
      <c r="C84" s="58" t="s">
        <v>113</v>
      </c>
      <c r="D84" s="263" t="s">
        <v>76</v>
      </c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0"/>
      <c r="P84" s="260"/>
      <c r="Q84" s="260"/>
      <c r="R84" s="260"/>
      <c r="S84" s="264"/>
    </row>
    <row r="85" spans="1:19" x14ac:dyDescent="0.3">
      <c r="A85" s="1"/>
      <c r="B85" s="1"/>
      <c r="C85" s="1"/>
      <c r="D85" s="63" t="s">
        <v>114</v>
      </c>
      <c r="E85" s="64"/>
      <c r="F85" s="65">
        <v>3</v>
      </c>
      <c r="G85" s="66">
        <v>3</v>
      </c>
      <c r="H85" s="66">
        <v>3</v>
      </c>
      <c r="I85" s="66">
        <v>3</v>
      </c>
      <c r="J85" s="66">
        <v>3</v>
      </c>
      <c r="K85" s="66">
        <v>3</v>
      </c>
      <c r="L85" s="67">
        <v>3</v>
      </c>
      <c r="M85" s="68"/>
      <c r="N85" s="69"/>
      <c r="O85" s="69"/>
      <c r="P85" s="69"/>
      <c r="Q85" s="69"/>
      <c r="R85" s="69"/>
      <c r="S85" s="70"/>
    </row>
    <row r="86" spans="1:19" x14ac:dyDescent="0.3">
      <c r="A86" s="1"/>
      <c r="B86" s="1"/>
      <c r="C86" s="1"/>
      <c r="D86" s="63" t="s">
        <v>115</v>
      </c>
      <c r="E86" s="71"/>
      <c r="F86" s="78">
        <v>2</v>
      </c>
      <c r="G86" s="79">
        <v>2</v>
      </c>
      <c r="H86" s="79">
        <v>2</v>
      </c>
      <c r="I86" s="79">
        <v>2</v>
      </c>
      <c r="J86" s="79">
        <v>2</v>
      </c>
      <c r="K86" s="79">
        <v>2</v>
      </c>
      <c r="L86" s="80">
        <v>2</v>
      </c>
      <c r="M86" s="75"/>
      <c r="N86" s="76"/>
      <c r="O86" s="76"/>
      <c r="P86" s="76"/>
      <c r="Q86" s="76"/>
      <c r="R86" s="76"/>
      <c r="S86" s="77"/>
    </row>
    <row r="87" spans="1:19" x14ac:dyDescent="0.3">
      <c r="A87" s="1"/>
      <c r="B87" s="1"/>
      <c r="C87" s="1"/>
      <c r="D87" s="63" t="s">
        <v>116</v>
      </c>
      <c r="E87" s="71"/>
      <c r="F87" s="78">
        <v>2</v>
      </c>
      <c r="G87" s="79">
        <v>2</v>
      </c>
      <c r="H87" s="79">
        <v>2</v>
      </c>
      <c r="I87" s="79">
        <v>2</v>
      </c>
      <c r="J87" s="79">
        <v>2</v>
      </c>
      <c r="K87" s="79">
        <v>2</v>
      </c>
      <c r="L87" s="80">
        <v>2</v>
      </c>
      <c r="M87" s="75"/>
      <c r="N87" s="76"/>
      <c r="O87" s="76"/>
      <c r="P87" s="76"/>
      <c r="Q87" s="76"/>
      <c r="R87" s="76"/>
      <c r="S87" s="77"/>
    </row>
    <row r="88" spans="1:19" x14ac:dyDescent="0.3">
      <c r="A88" s="1"/>
      <c r="B88" s="1"/>
      <c r="C88" s="1"/>
      <c r="D88" s="63" t="s">
        <v>117</v>
      </c>
      <c r="E88" s="71"/>
      <c r="F88" s="78">
        <v>1</v>
      </c>
      <c r="G88" s="79">
        <v>1</v>
      </c>
      <c r="H88" s="79">
        <v>1</v>
      </c>
      <c r="I88" s="79">
        <v>1</v>
      </c>
      <c r="J88" s="79">
        <v>1</v>
      </c>
      <c r="K88" s="79">
        <v>1</v>
      </c>
      <c r="L88" s="80">
        <v>1</v>
      </c>
      <c r="M88" s="75"/>
      <c r="N88" s="76"/>
      <c r="O88" s="76"/>
      <c r="P88" s="76"/>
      <c r="Q88" s="76"/>
      <c r="R88" s="76"/>
      <c r="S88" s="77"/>
    </row>
    <row r="89" spans="1:19" x14ac:dyDescent="0.3">
      <c r="A89" s="1"/>
      <c r="B89" s="1"/>
      <c r="C89" s="1"/>
      <c r="D89" s="63" t="s">
        <v>118</v>
      </c>
      <c r="E89" s="71"/>
      <c r="F89" s="78">
        <v>5</v>
      </c>
      <c r="G89" s="79">
        <v>5</v>
      </c>
      <c r="H89" s="79">
        <v>5</v>
      </c>
      <c r="I89" s="79">
        <v>5</v>
      </c>
      <c r="J89" s="79">
        <v>5</v>
      </c>
      <c r="K89" s="79">
        <v>5</v>
      </c>
      <c r="L89" s="80">
        <v>5</v>
      </c>
      <c r="M89" s="75"/>
      <c r="N89" s="76"/>
      <c r="O89" s="76"/>
      <c r="P89" s="76"/>
      <c r="Q89" s="76"/>
      <c r="R89" s="76"/>
      <c r="S89" s="77"/>
    </row>
    <row r="90" spans="1:19" ht="15" thickBot="1" x14ac:dyDescent="0.35">
      <c r="A90" s="1"/>
      <c r="B90" s="1"/>
      <c r="C90" s="1"/>
      <c r="D90" s="63" t="s">
        <v>119</v>
      </c>
      <c r="E90" s="81"/>
      <c r="F90" s="95" t="s">
        <v>120</v>
      </c>
      <c r="G90" s="96" t="s">
        <v>120</v>
      </c>
      <c r="H90" s="96" t="s">
        <v>120</v>
      </c>
      <c r="I90" s="96" t="s">
        <v>120</v>
      </c>
      <c r="J90" s="96" t="s">
        <v>120</v>
      </c>
      <c r="K90" s="96" t="s">
        <v>120</v>
      </c>
      <c r="L90" s="97" t="s">
        <v>120</v>
      </c>
      <c r="M90" s="85"/>
      <c r="N90" s="86"/>
      <c r="O90" s="86"/>
      <c r="P90" s="86"/>
      <c r="Q90" s="86"/>
      <c r="R90" s="86"/>
      <c r="S90" s="87"/>
    </row>
    <row r="91" spans="1:19" ht="15" thickBot="1" x14ac:dyDescent="0.35">
      <c r="A91" s="1"/>
      <c r="B91" s="1"/>
      <c r="C91" s="58" t="s">
        <v>121</v>
      </c>
      <c r="D91" s="259" t="s">
        <v>122</v>
      </c>
      <c r="E91" s="260"/>
      <c r="F91" s="260"/>
      <c r="G91" s="260"/>
      <c r="H91" s="260"/>
      <c r="I91" s="260"/>
      <c r="J91" s="59"/>
      <c r="K91" s="59"/>
      <c r="L91" s="59"/>
      <c r="M91" s="59"/>
      <c r="N91" s="59"/>
      <c r="O91" s="60"/>
      <c r="P91" s="60"/>
      <c r="Q91" s="60"/>
      <c r="R91" s="60"/>
      <c r="S91" s="61"/>
    </row>
    <row r="92" spans="1:19" ht="15" thickBot="1" x14ac:dyDescent="0.35">
      <c r="A92" s="1"/>
      <c r="B92" s="1"/>
      <c r="C92" s="1"/>
      <c r="D92" s="63" t="s">
        <v>123</v>
      </c>
      <c r="E92" s="88"/>
      <c r="F92" s="89">
        <v>1</v>
      </c>
      <c r="G92" s="109">
        <v>1</v>
      </c>
      <c r="H92" s="90">
        <v>1</v>
      </c>
      <c r="I92" s="109">
        <v>1</v>
      </c>
      <c r="J92" s="110">
        <v>1</v>
      </c>
      <c r="K92" s="109">
        <v>1</v>
      </c>
      <c r="L92" s="91">
        <v>1</v>
      </c>
      <c r="M92" s="111"/>
      <c r="N92" s="93"/>
      <c r="O92" s="112"/>
      <c r="P92" s="93"/>
      <c r="Q92" s="113"/>
      <c r="R92" s="113"/>
      <c r="S92" s="114"/>
    </row>
    <row r="93" spans="1:19" ht="15" thickBot="1" x14ac:dyDescent="0.35">
      <c r="A93" s="1"/>
      <c r="B93" s="1"/>
      <c r="C93" s="58" t="s">
        <v>124</v>
      </c>
      <c r="D93" s="259" t="s">
        <v>89</v>
      </c>
      <c r="E93" s="260"/>
      <c r="F93" s="260"/>
      <c r="G93" s="260"/>
      <c r="H93" s="260"/>
      <c r="I93" s="260"/>
      <c r="J93" s="59"/>
      <c r="K93" s="59"/>
      <c r="L93" s="59"/>
      <c r="M93" s="59"/>
      <c r="N93" s="59"/>
      <c r="O93" s="60"/>
      <c r="P93" s="60"/>
      <c r="Q93" s="60"/>
      <c r="R93" s="60"/>
      <c r="S93" s="61"/>
    </row>
    <row r="94" spans="1:19" x14ac:dyDescent="0.3">
      <c r="A94" s="1"/>
      <c r="B94" s="1"/>
      <c r="C94" s="1"/>
      <c r="D94" s="63" t="s">
        <v>125</v>
      </c>
      <c r="E94" s="64"/>
      <c r="F94" s="66">
        <v>15</v>
      </c>
      <c r="G94" s="66">
        <v>15</v>
      </c>
      <c r="H94" s="66">
        <v>15</v>
      </c>
      <c r="I94" s="66">
        <v>15</v>
      </c>
      <c r="J94" s="66">
        <v>15</v>
      </c>
      <c r="K94" s="66">
        <v>15</v>
      </c>
      <c r="L94" s="66">
        <v>15</v>
      </c>
      <c r="M94" s="68"/>
      <c r="N94" s="69"/>
      <c r="O94" s="69"/>
      <c r="P94" s="69"/>
      <c r="Q94" s="69"/>
      <c r="R94" s="69"/>
      <c r="S94" s="70"/>
    </row>
    <row r="95" spans="1:19" x14ac:dyDescent="0.3">
      <c r="A95" s="1"/>
      <c r="B95" s="1"/>
      <c r="C95" s="1"/>
      <c r="D95" s="63" t="s">
        <v>126</v>
      </c>
      <c r="E95" s="71"/>
      <c r="F95" s="79">
        <v>8</v>
      </c>
      <c r="G95" s="79">
        <v>8</v>
      </c>
      <c r="H95" s="79">
        <v>8</v>
      </c>
      <c r="I95" s="79">
        <v>8</v>
      </c>
      <c r="J95" s="79">
        <v>8</v>
      </c>
      <c r="K95" s="79">
        <v>8</v>
      </c>
      <c r="L95" s="79">
        <v>8</v>
      </c>
      <c r="M95" s="75"/>
      <c r="N95" s="76"/>
      <c r="O95" s="76"/>
      <c r="P95" s="76"/>
      <c r="Q95" s="76"/>
      <c r="R95" s="76"/>
      <c r="S95" s="77"/>
    </row>
    <row r="96" spans="1:19" x14ac:dyDescent="0.3">
      <c r="A96" s="1"/>
      <c r="B96" s="1"/>
      <c r="C96" s="1"/>
      <c r="D96" s="63" t="s">
        <v>127</v>
      </c>
      <c r="E96" s="71"/>
      <c r="F96" s="79">
        <v>12</v>
      </c>
      <c r="G96" s="79">
        <v>12</v>
      </c>
      <c r="H96" s="79">
        <v>12</v>
      </c>
      <c r="I96" s="79">
        <v>12</v>
      </c>
      <c r="J96" s="79">
        <v>12</v>
      </c>
      <c r="K96" s="79">
        <v>12</v>
      </c>
      <c r="L96" s="79">
        <v>12</v>
      </c>
      <c r="M96" s="75"/>
      <c r="N96" s="76"/>
      <c r="O96" s="76"/>
      <c r="P96" s="76"/>
      <c r="Q96" s="76"/>
      <c r="R96" s="76"/>
      <c r="S96" s="77"/>
    </row>
    <row r="97" spans="1:19" x14ac:dyDescent="0.3">
      <c r="A97" s="1"/>
      <c r="B97" s="1"/>
      <c r="C97" s="1"/>
      <c r="D97" s="63" t="s">
        <v>128</v>
      </c>
      <c r="E97" s="71"/>
      <c r="F97" s="79">
        <v>7</v>
      </c>
      <c r="G97" s="79">
        <v>7</v>
      </c>
      <c r="H97" s="79">
        <v>7</v>
      </c>
      <c r="I97" s="79">
        <v>7</v>
      </c>
      <c r="J97" s="79">
        <v>7</v>
      </c>
      <c r="K97" s="79">
        <v>7</v>
      </c>
      <c r="L97" s="79">
        <v>7</v>
      </c>
      <c r="M97" s="75"/>
      <c r="N97" s="76"/>
      <c r="O97" s="76"/>
      <c r="P97" s="76"/>
      <c r="Q97" s="76"/>
      <c r="R97" s="76"/>
      <c r="S97" s="77"/>
    </row>
    <row r="98" spans="1:19" ht="15" thickBot="1" x14ac:dyDescent="0.35">
      <c r="A98" s="1"/>
      <c r="B98" s="1"/>
      <c r="C98" s="1"/>
      <c r="D98" s="63" t="s">
        <v>129</v>
      </c>
      <c r="E98" s="81"/>
      <c r="F98" s="83">
        <v>3</v>
      </c>
      <c r="G98" s="83">
        <v>3</v>
      </c>
      <c r="H98" s="83">
        <v>3</v>
      </c>
      <c r="I98" s="83">
        <v>3</v>
      </c>
      <c r="J98" s="83">
        <v>3</v>
      </c>
      <c r="K98" s="83">
        <v>3</v>
      </c>
      <c r="L98" s="83">
        <v>3</v>
      </c>
      <c r="M98" s="85"/>
      <c r="N98" s="86"/>
      <c r="O98" s="86"/>
      <c r="P98" s="86"/>
      <c r="Q98" s="86"/>
      <c r="R98" s="86"/>
      <c r="S98" s="87"/>
    </row>
    <row r="99" spans="1:19" ht="15" thickBo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4.4" customHeight="1" x14ac:dyDescent="0.3">
      <c r="A100" s="270" t="s">
        <v>130</v>
      </c>
      <c r="B100" s="271"/>
      <c r="C100" s="271"/>
      <c r="D100" s="271"/>
      <c r="E100" s="267">
        <f>SUM(E94:E98,E92,E85:E90,E83,E75:E81,E70:E73,E62:E66,E59:E60,E52:E57,E50,E34:E40,E42:E48)</f>
        <v>0</v>
      </c>
      <c r="F100" s="15"/>
      <c r="G100" s="15"/>
      <c r="H100" s="15"/>
      <c r="I100" s="15"/>
      <c r="J100" s="15"/>
      <c r="K100" s="15"/>
      <c r="L100" s="15"/>
      <c r="M100" s="267">
        <f t="shared" ref="M100:S100" si="0">SUM(M94:M98,M92,M85:M90,M83,M75:M81,M70:M73,M62:M66,M59:M60,M52:M57,M50,M42:M48,M34:M40)</f>
        <v>0</v>
      </c>
      <c r="N100" s="267">
        <f t="shared" si="0"/>
        <v>0</v>
      </c>
      <c r="O100" s="267">
        <f t="shared" si="0"/>
        <v>0</v>
      </c>
      <c r="P100" s="267">
        <f t="shared" si="0"/>
        <v>0</v>
      </c>
      <c r="Q100" s="267">
        <f t="shared" si="0"/>
        <v>0</v>
      </c>
      <c r="R100" s="267">
        <f t="shared" si="0"/>
        <v>0</v>
      </c>
      <c r="S100" s="267">
        <f t="shared" si="0"/>
        <v>0</v>
      </c>
    </row>
    <row r="101" spans="1:19" x14ac:dyDescent="0.3">
      <c r="A101" s="272"/>
      <c r="B101" s="273"/>
      <c r="C101" s="273"/>
      <c r="D101" s="273"/>
      <c r="E101" s="268"/>
      <c r="F101" s="60"/>
      <c r="G101" s="60"/>
      <c r="H101" s="60"/>
      <c r="I101" s="60"/>
      <c r="J101" s="60"/>
      <c r="K101" s="60"/>
      <c r="L101" s="60"/>
      <c r="M101" s="268"/>
      <c r="N101" s="268"/>
      <c r="O101" s="268"/>
      <c r="P101" s="268"/>
      <c r="Q101" s="268"/>
      <c r="R101" s="268"/>
      <c r="S101" s="268"/>
    </row>
    <row r="102" spans="1:19" ht="15" thickBot="1" x14ac:dyDescent="0.35">
      <c r="A102" s="274"/>
      <c r="B102" s="275"/>
      <c r="C102" s="275"/>
      <c r="D102" s="275"/>
      <c r="E102" s="269"/>
      <c r="F102" s="20"/>
      <c r="G102" s="20"/>
      <c r="H102" s="20"/>
      <c r="I102" s="20"/>
      <c r="J102" s="20"/>
      <c r="K102" s="20"/>
      <c r="L102" s="20"/>
      <c r="M102" s="269"/>
      <c r="N102" s="269"/>
      <c r="O102" s="269"/>
      <c r="P102" s="269"/>
      <c r="Q102" s="269"/>
      <c r="R102" s="269"/>
      <c r="S102" s="269"/>
    </row>
    <row r="103" spans="1:19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3">
      <c r="A104" s="115">
        <v>2</v>
      </c>
      <c r="B104" s="259" t="s">
        <v>131</v>
      </c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18"/>
      <c r="Q104" s="18"/>
      <c r="R104" s="18"/>
      <c r="S104" s="13"/>
    </row>
    <row r="105" spans="1:19" x14ac:dyDescent="0.3">
      <c r="A105" s="1"/>
      <c r="B105" s="58" t="s">
        <v>132</v>
      </c>
      <c r="C105" s="259" t="s">
        <v>133</v>
      </c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18"/>
      <c r="Q105" s="18"/>
      <c r="R105" s="18"/>
      <c r="S105" s="13"/>
    </row>
    <row r="106" spans="1:19" ht="15" thickBot="1" x14ac:dyDescent="0.35">
      <c r="A106" s="1"/>
      <c r="B106" s="33"/>
      <c r="C106" s="116" t="s">
        <v>134</v>
      </c>
      <c r="D106" s="259" t="s">
        <v>135</v>
      </c>
      <c r="E106" s="262"/>
      <c r="F106" s="262"/>
      <c r="G106" s="262"/>
      <c r="H106" s="262"/>
      <c r="I106" s="262"/>
      <c r="J106" s="262"/>
      <c r="K106" s="262"/>
      <c r="L106" s="262"/>
      <c r="M106" s="262"/>
      <c r="N106" s="262"/>
      <c r="O106" s="262"/>
      <c r="P106" s="15"/>
      <c r="Q106" s="15"/>
      <c r="R106" s="15"/>
      <c r="S106" s="16"/>
    </row>
    <row r="107" spans="1:19" x14ac:dyDescent="0.3">
      <c r="A107" s="1"/>
      <c r="B107" s="1"/>
      <c r="C107" s="1"/>
      <c r="D107" s="63" t="s">
        <v>136</v>
      </c>
      <c r="E107" s="64"/>
      <c r="F107" s="117"/>
      <c r="G107" s="118"/>
      <c r="H107" s="66"/>
      <c r="I107" s="66">
        <v>20</v>
      </c>
      <c r="J107" s="118"/>
      <c r="K107" s="118"/>
      <c r="L107" s="119"/>
      <c r="M107" s="68"/>
      <c r="N107" s="69"/>
      <c r="O107" s="69"/>
      <c r="P107" s="69"/>
      <c r="Q107" s="69"/>
      <c r="R107" s="69"/>
      <c r="S107" s="70"/>
    </row>
    <row r="108" spans="1:19" x14ac:dyDescent="0.3">
      <c r="A108" s="1"/>
      <c r="B108" s="1"/>
      <c r="C108" s="1"/>
      <c r="D108" s="63" t="s">
        <v>137</v>
      </c>
      <c r="E108" s="71"/>
      <c r="F108" s="120"/>
      <c r="G108" s="121"/>
      <c r="H108" s="79"/>
      <c r="I108" s="79">
        <v>20</v>
      </c>
      <c r="J108" s="121"/>
      <c r="K108" s="121"/>
      <c r="L108" s="122"/>
      <c r="M108" s="75"/>
      <c r="N108" s="76"/>
      <c r="O108" s="76"/>
      <c r="P108" s="76"/>
      <c r="Q108" s="76"/>
      <c r="R108" s="76"/>
      <c r="S108" s="77"/>
    </row>
    <row r="109" spans="1:19" x14ac:dyDescent="0.3">
      <c r="A109" s="1"/>
      <c r="B109" s="1"/>
      <c r="C109" s="1"/>
      <c r="D109" s="63" t="s">
        <v>138</v>
      </c>
      <c r="E109" s="71"/>
      <c r="F109" s="120"/>
      <c r="G109" s="121"/>
      <c r="H109" s="79"/>
      <c r="I109" s="79">
        <v>15</v>
      </c>
      <c r="J109" s="121"/>
      <c r="K109" s="121"/>
      <c r="L109" s="122"/>
      <c r="M109" s="75"/>
      <c r="N109" s="76"/>
      <c r="O109" s="76"/>
      <c r="P109" s="76"/>
      <c r="Q109" s="76"/>
      <c r="R109" s="76"/>
      <c r="S109" s="77"/>
    </row>
    <row r="110" spans="1:19" x14ac:dyDescent="0.3">
      <c r="A110" s="1"/>
      <c r="B110" s="1"/>
      <c r="C110" s="1"/>
      <c r="D110" s="63" t="s">
        <v>139</v>
      </c>
      <c r="E110" s="71"/>
      <c r="F110" s="120"/>
      <c r="G110" s="121"/>
      <c r="H110" s="79"/>
      <c r="I110" s="79">
        <v>15</v>
      </c>
      <c r="J110" s="121"/>
      <c r="K110" s="121"/>
      <c r="L110" s="122"/>
      <c r="M110" s="75"/>
      <c r="N110" s="76"/>
      <c r="O110" s="76"/>
      <c r="P110" s="76"/>
      <c r="Q110" s="76"/>
      <c r="R110" s="76"/>
      <c r="S110" s="77"/>
    </row>
    <row r="111" spans="1:19" x14ac:dyDescent="0.3">
      <c r="A111" s="1"/>
      <c r="B111" s="1"/>
      <c r="C111" s="1"/>
      <c r="D111" s="63" t="s">
        <v>140</v>
      </c>
      <c r="E111" s="71"/>
      <c r="F111" s="120"/>
      <c r="G111" s="121"/>
      <c r="H111" s="79"/>
      <c r="I111" s="79">
        <v>10</v>
      </c>
      <c r="J111" s="121"/>
      <c r="K111" s="121"/>
      <c r="L111" s="122"/>
      <c r="M111" s="75"/>
      <c r="N111" s="76"/>
      <c r="O111" s="76"/>
      <c r="P111" s="76"/>
      <c r="Q111" s="76"/>
      <c r="R111" s="76"/>
      <c r="S111" s="77"/>
    </row>
    <row r="112" spans="1:19" x14ac:dyDescent="0.3">
      <c r="A112" s="1"/>
      <c r="B112" s="1"/>
      <c r="C112" s="1"/>
      <c r="D112" s="63" t="s">
        <v>141</v>
      </c>
      <c r="E112" s="71"/>
      <c r="F112" s="120"/>
      <c r="G112" s="121"/>
      <c r="H112" s="79"/>
      <c r="I112" s="79">
        <v>5</v>
      </c>
      <c r="J112" s="121"/>
      <c r="K112" s="121"/>
      <c r="L112" s="122"/>
      <c r="M112" s="75"/>
      <c r="N112" s="76"/>
      <c r="O112" s="76"/>
      <c r="P112" s="76"/>
      <c r="Q112" s="76"/>
      <c r="R112" s="76"/>
      <c r="S112" s="77"/>
    </row>
    <row r="113" spans="1:19" x14ac:dyDescent="0.3">
      <c r="A113" s="1"/>
      <c r="B113" s="1"/>
      <c r="C113" s="1"/>
      <c r="D113" s="63" t="s">
        <v>142</v>
      </c>
      <c r="E113" s="71"/>
      <c r="F113" s="120"/>
      <c r="G113" s="121"/>
      <c r="H113" s="79"/>
      <c r="I113" s="79">
        <v>5</v>
      </c>
      <c r="J113" s="121"/>
      <c r="K113" s="121"/>
      <c r="L113" s="122"/>
      <c r="M113" s="75"/>
      <c r="N113" s="76"/>
      <c r="O113" s="76"/>
      <c r="P113" s="76"/>
      <c r="Q113" s="76"/>
      <c r="R113" s="76"/>
      <c r="S113" s="77"/>
    </row>
    <row r="114" spans="1:19" x14ac:dyDescent="0.3">
      <c r="A114" s="1"/>
      <c r="B114" s="1"/>
      <c r="C114" s="1"/>
      <c r="D114" s="63" t="s">
        <v>143</v>
      </c>
      <c r="E114" s="71"/>
      <c r="F114" s="120"/>
      <c r="G114" s="121"/>
      <c r="H114" s="79"/>
      <c r="I114" s="79">
        <v>3</v>
      </c>
      <c r="J114" s="121"/>
      <c r="K114" s="121"/>
      <c r="L114" s="122"/>
      <c r="M114" s="75"/>
      <c r="N114" s="76"/>
      <c r="O114" s="76"/>
      <c r="P114" s="76"/>
      <c r="Q114" s="76"/>
      <c r="R114" s="76"/>
      <c r="S114" s="77"/>
    </row>
    <row r="115" spans="1:19" ht="15" thickBot="1" x14ac:dyDescent="0.35">
      <c r="A115" s="1"/>
      <c r="B115" s="1"/>
      <c r="C115" s="1"/>
      <c r="D115" s="63" t="s">
        <v>144</v>
      </c>
      <c r="E115" s="81"/>
      <c r="F115" s="123"/>
      <c r="G115" s="124"/>
      <c r="H115" s="83"/>
      <c r="I115" s="83">
        <v>15</v>
      </c>
      <c r="J115" s="124"/>
      <c r="K115" s="124"/>
      <c r="L115" s="125"/>
      <c r="M115" s="85"/>
      <c r="N115" s="86"/>
      <c r="O115" s="86"/>
      <c r="P115" s="86"/>
      <c r="Q115" s="86"/>
      <c r="R115" s="86"/>
      <c r="S115" s="87"/>
    </row>
    <row r="116" spans="1:19" ht="15" thickBot="1" x14ac:dyDescent="0.35">
      <c r="A116" s="1"/>
      <c r="B116" s="1"/>
      <c r="C116" s="116" t="s">
        <v>145</v>
      </c>
      <c r="D116" s="259" t="s">
        <v>146</v>
      </c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60"/>
      <c r="Q116" s="60"/>
      <c r="R116" s="60"/>
      <c r="S116" s="61"/>
    </row>
    <row r="117" spans="1:19" x14ac:dyDescent="0.3">
      <c r="A117" s="1"/>
      <c r="B117" s="1"/>
      <c r="C117" s="1"/>
      <c r="D117" s="63" t="s">
        <v>147</v>
      </c>
      <c r="E117" s="126"/>
      <c r="F117" s="117"/>
      <c r="G117" s="118"/>
      <c r="H117" s="118"/>
      <c r="I117" s="66">
        <v>20</v>
      </c>
      <c r="J117" s="118"/>
      <c r="K117" s="118"/>
      <c r="L117" s="119"/>
      <c r="M117" s="68"/>
      <c r="N117" s="69"/>
      <c r="O117" s="69"/>
      <c r="P117" s="69"/>
      <c r="Q117" s="69"/>
      <c r="R117" s="69"/>
      <c r="S117" s="70"/>
    </row>
    <row r="118" spans="1:19" x14ac:dyDescent="0.3">
      <c r="A118" s="1"/>
      <c r="B118" s="1"/>
      <c r="C118" s="1"/>
      <c r="D118" s="63" t="s">
        <v>148</v>
      </c>
      <c r="E118" s="99"/>
      <c r="F118" s="120"/>
      <c r="G118" s="121"/>
      <c r="H118" s="121"/>
      <c r="I118" s="79">
        <v>15</v>
      </c>
      <c r="J118" s="121"/>
      <c r="K118" s="121"/>
      <c r="L118" s="122"/>
      <c r="M118" s="75"/>
      <c r="N118" s="76"/>
      <c r="O118" s="76"/>
      <c r="P118" s="76"/>
      <c r="Q118" s="76"/>
      <c r="R118" s="76"/>
      <c r="S118" s="77"/>
    </row>
    <row r="119" spans="1:19" ht="15" thickBot="1" x14ac:dyDescent="0.35">
      <c r="A119" s="1"/>
      <c r="B119" s="1"/>
      <c r="C119" s="127" t="s">
        <v>149</v>
      </c>
      <c r="D119" s="259" t="s">
        <v>150</v>
      </c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260"/>
      <c r="P119" s="60"/>
      <c r="Q119" s="60"/>
      <c r="R119" s="60"/>
      <c r="S119" s="61"/>
    </row>
    <row r="120" spans="1:19" x14ac:dyDescent="0.3">
      <c r="A120" s="1"/>
      <c r="B120" s="1"/>
      <c r="C120" s="1"/>
      <c r="D120" s="63" t="s">
        <v>151</v>
      </c>
      <c r="E120" s="64"/>
      <c r="F120" s="117"/>
      <c r="G120" s="66">
        <v>20</v>
      </c>
      <c r="H120" s="118"/>
      <c r="I120" s="118"/>
      <c r="J120" s="66"/>
      <c r="K120" s="66">
        <v>20</v>
      </c>
      <c r="L120" s="119"/>
      <c r="M120" s="128"/>
      <c r="N120" s="129"/>
      <c r="O120" s="129"/>
      <c r="P120" s="129"/>
      <c r="Q120" s="129"/>
      <c r="R120" s="129"/>
      <c r="S120" s="130"/>
    </row>
    <row r="121" spans="1:19" x14ac:dyDescent="0.3">
      <c r="A121" s="1"/>
      <c r="B121" s="1"/>
      <c r="C121" s="1"/>
      <c r="D121" s="63" t="s">
        <v>152</v>
      </c>
      <c r="E121" s="71"/>
      <c r="F121" s="120"/>
      <c r="G121" s="79">
        <v>15</v>
      </c>
      <c r="H121" s="121"/>
      <c r="I121" s="121"/>
      <c r="J121" s="79"/>
      <c r="K121" s="79">
        <v>15</v>
      </c>
      <c r="L121" s="122"/>
      <c r="M121" s="131"/>
      <c r="N121" s="132"/>
      <c r="O121" s="132"/>
      <c r="P121" s="132"/>
      <c r="Q121" s="132"/>
      <c r="R121" s="132"/>
      <c r="S121" s="133"/>
    </row>
    <row r="122" spans="1:19" x14ac:dyDescent="0.3">
      <c r="A122" s="1"/>
      <c r="B122" s="1"/>
      <c r="C122" s="1"/>
      <c r="D122" s="63" t="s">
        <v>153</v>
      </c>
      <c r="E122" s="71"/>
      <c r="F122" s="120"/>
      <c r="G122" s="79">
        <v>15</v>
      </c>
      <c r="H122" s="121"/>
      <c r="I122" s="121"/>
      <c r="J122" s="79"/>
      <c r="K122" s="79">
        <v>15</v>
      </c>
      <c r="L122" s="122"/>
      <c r="M122" s="131"/>
      <c r="N122" s="132"/>
      <c r="O122" s="132"/>
      <c r="P122" s="132"/>
      <c r="Q122" s="132"/>
      <c r="R122" s="132"/>
      <c r="S122" s="133"/>
    </row>
    <row r="123" spans="1:19" ht="15" thickBot="1" x14ac:dyDescent="0.35">
      <c r="A123" s="1"/>
      <c r="B123" s="1"/>
      <c r="C123" s="1"/>
      <c r="D123" s="63" t="s">
        <v>154</v>
      </c>
      <c r="E123" s="81"/>
      <c r="F123" s="123"/>
      <c r="G123" s="83">
        <v>8</v>
      </c>
      <c r="H123" s="124"/>
      <c r="I123" s="124"/>
      <c r="J123" s="83"/>
      <c r="K123" s="83">
        <v>8</v>
      </c>
      <c r="L123" s="125"/>
      <c r="M123" s="134"/>
      <c r="N123" s="135"/>
      <c r="O123" s="135"/>
      <c r="P123" s="135"/>
      <c r="Q123" s="135"/>
      <c r="R123" s="135"/>
      <c r="S123" s="136"/>
    </row>
    <row r="124" spans="1:19" ht="15" thickBot="1" x14ac:dyDescent="0.35">
      <c r="A124" s="1"/>
      <c r="B124" s="1"/>
      <c r="C124" s="127" t="s">
        <v>155</v>
      </c>
      <c r="D124" s="259" t="s">
        <v>156</v>
      </c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60"/>
      <c r="Q124" s="60"/>
      <c r="R124" s="60"/>
      <c r="S124" s="61"/>
    </row>
    <row r="125" spans="1:19" x14ac:dyDescent="0.3">
      <c r="A125" s="1"/>
      <c r="B125" s="1"/>
      <c r="C125" s="1"/>
      <c r="D125" s="63" t="s">
        <v>157</v>
      </c>
      <c r="E125" s="64"/>
      <c r="F125" s="65">
        <v>15</v>
      </c>
      <c r="G125" s="66">
        <v>15</v>
      </c>
      <c r="H125" s="66">
        <v>15</v>
      </c>
      <c r="I125" s="66">
        <v>15</v>
      </c>
      <c r="J125" s="66">
        <v>15</v>
      </c>
      <c r="K125" s="66">
        <v>15</v>
      </c>
      <c r="L125" s="67">
        <v>15</v>
      </c>
      <c r="M125" s="68"/>
      <c r="N125" s="69"/>
      <c r="O125" s="69"/>
      <c r="P125" s="69"/>
      <c r="Q125" s="69"/>
      <c r="R125" s="69"/>
      <c r="S125" s="70"/>
    </row>
    <row r="126" spans="1:19" ht="14.25" customHeight="1" x14ac:dyDescent="0.3">
      <c r="A126" s="1"/>
      <c r="B126" s="1"/>
      <c r="C126" s="1"/>
      <c r="D126" s="63" t="s">
        <v>158</v>
      </c>
      <c r="E126" s="71"/>
      <c r="F126" s="78">
        <v>10</v>
      </c>
      <c r="G126" s="79">
        <v>10</v>
      </c>
      <c r="H126" s="79">
        <v>10</v>
      </c>
      <c r="I126" s="79">
        <v>10</v>
      </c>
      <c r="J126" s="79">
        <v>10</v>
      </c>
      <c r="K126" s="79">
        <v>10</v>
      </c>
      <c r="L126" s="80">
        <v>10</v>
      </c>
      <c r="M126" s="75"/>
      <c r="N126" s="76"/>
      <c r="O126" s="76"/>
      <c r="P126" s="76"/>
      <c r="Q126" s="76"/>
      <c r="R126" s="76"/>
      <c r="S126" s="77"/>
    </row>
    <row r="127" spans="1:19" ht="14.25" customHeight="1" x14ac:dyDescent="0.3">
      <c r="A127" s="1"/>
      <c r="B127" s="1"/>
      <c r="C127" s="1"/>
      <c r="D127" s="63" t="s">
        <v>159</v>
      </c>
      <c r="E127" s="71"/>
      <c r="F127" s="72" t="s">
        <v>160</v>
      </c>
      <c r="G127" s="73" t="s">
        <v>160</v>
      </c>
      <c r="H127" s="73" t="s">
        <v>160</v>
      </c>
      <c r="I127" s="73" t="s">
        <v>160</v>
      </c>
      <c r="J127" s="73" t="s">
        <v>160</v>
      </c>
      <c r="K127" s="73" t="s">
        <v>160</v>
      </c>
      <c r="L127" s="74" t="s">
        <v>160</v>
      </c>
      <c r="M127" s="75"/>
      <c r="N127" s="76"/>
      <c r="O127" s="76"/>
      <c r="P127" s="76"/>
      <c r="Q127" s="76"/>
      <c r="R127" s="76"/>
      <c r="S127" s="77"/>
    </row>
    <row r="128" spans="1:19" ht="15" thickBot="1" x14ac:dyDescent="0.35">
      <c r="A128" s="1"/>
      <c r="B128" s="1"/>
      <c r="C128" s="1"/>
      <c r="D128" s="98" t="s">
        <v>161</v>
      </c>
      <c r="E128" s="81"/>
      <c r="F128" s="95" t="s">
        <v>162</v>
      </c>
      <c r="G128" s="96" t="s">
        <v>162</v>
      </c>
      <c r="H128" s="96" t="s">
        <v>162</v>
      </c>
      <c r="I128" s="96" t="s">
        <v>162</v>
      </c>
      <c r="J128" s="96" t="s">
        <v>162</v>
      </c>
      <c r="K128" s="96" t="s">
        <v>162</v>
      </c>
      <c r="L128" s="97" t="s">
        <v>162</v>
      </c>
      <c r="M128" s="85"/>
      <c r="N128" s="86"/>
      <c r="O128" s="86"/>
      <c r="P128" s="86"/>
      <c r="Q128" s="86"/>
      <c r="R128" s="86"/>
      <c r="S128" s="87"/>
    </row>
    <row r="129" spans="1:19" x14ac:dyDescent="0.3">
      <c r="A129" s="1"/>
      <c r="B129" s="1"/>
      <c r="C129" s="1"/>
      <c r="D129" s="106"/>
      <c r="E129" s="33"/>
      <c r="F129" s="137"/>
      <c r="G129" s="137"/>
      <c r="H129" s="137"/>
      <c r="I129" s="137"/>
      <c r="J129" s="137"/>
      <c r="K129" s="137"/>
      <c r="L129" s="137"/>
      <c r="M129" s="33"/>
      <c r="N129" s="33"/>
      <c r="O129" s="33"/>
      <c r="P129" s="33"/>
      <c r="Q129" s="33"/>
      <c r="R129" s="33"/>
      <c r="S129" s="33"/>
    </row>
    <row r="130" spans="1:19" x14ac:dyDescent="0.3">
      <c r="A130" s="1"/>
      <c r="B130" s="58" t="s">
        <v>163</v>
      </c>
      <c r="C130" s="259" t="s">
        <v>164</v>
      </c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18"/>
      <c r="Q130" s="18"/>
      <c r="R130" s="18"/>
      <c r="S130" s="13"/>
    </row>
    <row r="131" spans="1:19" x14ac:dyDescent="0.3">
      <c r="A131" s="1"/>
      <c r="B131" s="1"/>
      <c r="C131" s="1"/>
      <c r="D131" s="138" t="s">
        <v>165</v>
      </c>
      <c r="E131" s="139"/>
      <c r="F131" s="140">
        <v>15</v>
      </c>
      <c r="G131" s="141">
        <v>15</v>
      </c>
      <c r="H131" s="141">
        <v>15</v>
      </c>
      <c r="I131" s="141">
        <v>15</v>
      </c>
      <c r="J131" s="141">
        <v>15</v>
      </c>
      <c r="K131" s="141">
        <v>15</v>
      </c>
      <c r="L131" s="142">
        <v>15</v>
      </c>
      <c r="M131" s="143"/>
      <c r="N131" s="144"/>
      <c r="O131" s="144"/>
      <c r="P131" s="144"/>
      <c r="Q131" s="144"/>
      <c r="R131" s="144"/>
      <c r="S131" s="145"/>
    </row>
    <row r="132" spans="1:19" x14ac:dyDescent="0.3">
      <c r="A132" s="1"/>
      <c r="B132" s="1"/>
      <c r="C132" s="1"/>
      <c r="D132" s="63" t="s">
        <v>166</v>
      </c>
      <c r="E132" s="71"/>
      <c r="F132" s="78">
        <v>8</v>
      </c>
      <c r="G132" s="79">
        <v>8</v>
      </c>
      <c r="H132" s="79">
        <v>8</v>
      </c>
      <c r="I132" s="79">
        <v>8</v>
      </c>
      <c r="J132" s="79">
        <v>8</v>
      </c>
      <c r="K132" s="79">
        <v>8</v>
      </c>
      <c r="L132" s="80">
        <v>8</v>
      </c>
      <c r="M132" s="75"/>
      <c r="N132" s="76"/>
      <c r="O132" s="76"/>
      <c r="P132" s="76"/>
      <c r="Q132" s="76"/>
      <c r="R132" s="76"/>
      <c r="S132" s="77"/>
    </row>
    <row r="133" spans="1:19" x14ac:dyDescent="0.3">
      <c r="A133" s="1"/>
      <c r="B133" s="1"/>
      <c r="C133" s="1"/>
      <c r="D133" s="63" t="s">
        <v>167</v>
      </c>
      <c r="E133" s="71"/>
      <c r="F133" s="78"/>
      <c r="G133" s="79">
        <v>2</v>
      </c>
      <c r="H133" s="79"/>
      <c r="I133" s="79"/>
      <c r="J133" s="79"/>
      <c r="K133" s="79"/>
      <c r="L133" s="80"/>
      <c r="M133" s="75"/>
      <c r="N133" s="76"/>
      <c r="O133" s="76"/>
      <c r="P133" s="76"/>
      <c r="Q133" s="76"/>
      <c r="R133" s="76"/>
      <c r="S133" s="77"/>
    </row>
    <row r="134" spans="1:19" ht="15" thickBot="1" x14ac:dyDescent="0.35">
      <c r="A134" s="1"/>
      <c r="B134" s="1"/>
      <c r="C134" s="1"/>
      <c r="D134" s="63" t="s">
        <v>168</v>
      </c>
      <c r="E134" s="81"/>
      <c r="F134" s="82"/>
      <c r="G134" s="83">
        <v>2</v>
      </c>
      <c r="H134" s="83"/>
      <c r="I134" s="83"/>
      <c r="J134" s="83"/>
      <c r="K134" s="83"/>
      <c r="L134" s="84"/>
      <c r="M134" s="85"/>
      <c r="N134" s="86"/>
      <c r="O134" s="86"/>
      <c r="P134" s="86"/>
      <c r="Q134" s="86"/>
      <c r="R134" s="86"/>
      <c r="S134" s="87"/>
    </row>
    <row r="135" spans="1:19" x14ac:dyDescent="0.3">
      <c r="A135" s="1"/>
      <c r="B135" s="58" t="s">
        <v>169</v>
      </c>
      <c r="C135" s="146" t="s">
        <v>170</v>
      </c>
      <c r="D135" s="147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  <c r="P135" s="20"/>
      <c r="Q135" s="20"/>
      <c r="R135" s="20"/>
      <c r="S135" s="21"/>
    </row>
    <row r="136" spans="1:19" ht="15" thickBot="1" x14ac:dyDescent="0.35">
      <c r="A136" s="1"/>
      <c r="B136" s="1"/>
      <c r="C136" s="149" t="s">
        <v>171</v>
      </c>
      <c r="D136" s="266" t="s">
        <v>172</v>
      </c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60"/>
      <c r="Q136" s="60"/>
      <c r="R136" s="60"/>
      <c r="S136" s="61"/>
    </row>
    <row r="137" spans="1:19" x14ac:dyDescent="0.3">
      <c r="A137" s="1"/>
      <c r="B137" s="1"/>
      <c r="C137" s="1"/>
      <c r="D137" s="63" t="s">
        <v>173</v>
      </c>
      <c r="E137" s="276"/>
      <c r="F137" s="117"/>
      <c r="G137" s="118"/>
      <c r="H137" s="118"/>
      <c r="I137" s="118"/>
      <c r="J137" s="118"/>
      <c r="K137" s="118"/>
      <c r="L137" s="119"/>
      <c r="M137" s="68"/>
      <c r="N137" s="69"/>
      <c r="O137" s="69"/>
      <c r="P137" s="69"/>
      <c r="Q137" s="69"/>
      <c r="R137" s="69"/>
      <c r="S137" s="70"/>
    </row>
    <row r="138" spans="1:19" x14ac:dyDescent="0.3">
      <c r="A138" s="1"/>
      <c r="B138" s="1"/>
      <c r="C138" s="1"/>
      <c r="D138" s="150" t="s">
        <v>174</v>
      </c>
      <c r="E138" s="277"/>
      <c r="F138" s="78">
        <v>16</v>
      </c>
      <c r="G138" s="79">
        <v>16</v>
      </c>
      <c r="H138" s="79">
        <v>16</v>
      </c>
      <c r="I138" s="79">
        <v>16</v>
      </c>
      <c r="J138" s="79">
        <v>16</v>
      </c>
      <c r="K138" s="79">
        <v>16</v>
      </c>
      <c r="L138" s="80">
        <v>16</v>
      </c>
      <c r="M138" s="75"/>
      <c r="N138" s="76"/>
      <c r="O138" s="76"/>
      <c r="P138" s="76"/>
      <c r="Q138" s="76"/>
      <c r="R138" s="76"/>
      <c r="S138" s="77"/>
    </row>
    <row r="139" spans="1:19" x14ac:dyDescent="0.3">
      <c r="A139" s="1"/>
      <c r="B139" s="1"/>
      <c r="C139" s="1"/>
      <c r="D139" s="150" t="s">
        <v>175</v>
      </c>
      <c r="E139" s="277"/>
      <c r="F139" s="78">
        <v>14</v>
      </c>
      <c r="G139" s="79">
        <v>14</v>
      </c>
      <c r="H139" s="79">
        <v>14</v>
      </c>
      <c r="I139" s="79">
        <v>14</v>
      </c>
      <c r="J139" s="79">
        <v>14</v>
      </c>
      <c r="K139" s="79">
        <v>14</v>
      </c>
      <c r="L139" s="80">
        <v>14</v>
      </c>
      <c r="M139" s="75"/>
      <c r="N139" s="76"/>
      <c r="O139" s="76"/>
      <c r="P139" s="76"/>
      <c r="Q139" s="76"/>
      <c r="R139" s="76"/>
      <c r="S139" s="77"/>
    </row>
    <row r="140" spans="1:19" x14ac:dyDescent="0.3">
      <c r="A140" s="1"/>
      <c r="B140" s="1"/>
      <c r="C140" s="1"/>
      <c r="D140" s="151" t="s">
        <v>176</v>
      </c>
      <c r="E140" s="277"/>
      <c r="F140" s="78">
        <v>12</v>
      </c>
      <c r="G140" s="79">
        <v>12</v>
      </c>
      <c r="H140" s="79">
        <v>12</v>
      </c>
      <c r="I140" s="79">
        <v>12</v>
      </c>
      <c r="J140" s="79">
        <v>12</v>
      </c>
      <c r="K140" s="79">
        <v>12</v>
      </c>
      <c r="L140" s="80">
        <v>12</v>
      </c>
      <c r="M140" s="75"/>
      <c r="N140" s="76"/>
      <c r="O140" s="76"/>
      <c r="P140" s="76"/>
      <c r="Q140" s="76"/>
      <c r="R140" s="76"/>
      <c r="S140" s="77"/>
    </row>
    <row r="141" spans="1:19" ht="15" thickBot="1" x14ac:dyDescent="0.35">
      <c r="A141" s="1"/>
      <c r="B141" s="1"/>
      <c r="C141" s="1"/>
      <c r="D141" s="151" t="s">
        <v>177</v>
      </c>
      <c r="E141" s="278"/>
      <c r="F141" s="82">
        <v>10</v>
      </c>
      <c r="G141" s="83">
        <v>10</v>
      </c>
      <c r="H141" s="83">
        <v>10</v>
      </c>
      <c r="I141" s="83">
        <v>10</v>
      </c>
      <c r="J141" s="83">
        <v>10</v>
      </c>
      <c r="K141" s="83">
        <v>10</v>
      </c>
      <c r="L141" s="84">
        <v>10</v>
      </c>
      <c r="M141" s="85"/>
      <c r="N141" s="86"/>
      <c r="O141" s="86"/>
      <c r="P141" s="86"/>
      <c r="Q141" s="86"/>
      <c r="R141" s="86"/>
      <c r="S141" s="87"/>
    </row>
    <row r="142" spans="1:19" ht="15" thickBot="1" x14ac:dyDescent="0.35">
      <c r="A142" s="1"/>
      <c r="B142" s="1"/>
      <c r="C142" s="127" t="s">
        <v>178</v>
      </c>
      <c r="D142" s="259" t="s">
        <v>179</v>
      </c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60"/>
      <c r="Q142" s="60"/>
      <c r="R142" s="60"/>
      <c r="S142" s="61"/>
    </row>
    <row r="143" spans="1:19" x14ac:dyDescent="0.3">
      <c r="A143" s="1"/>
      <c r="B143" s="1"/>
      <c r="C143" s="1"/>
      <c r="D143" s="63" t="s">
        <v>180</v>
      </c>
      <c r="E143" s="279"/>
      <c r="F143" s="117"/>
      <c r="G143" s="118"/>
      <c r="H143" s="118"/>
      <c r="I143" s="118"/>
      <c r="J143" s="118"/>
      <c r="K143" s="118"/>
      <c r="L143" s="119"/>
      <c r="M143" s="68"/>
      <c r="N143" s="69"/>
      <c r="O143" s="69"/>
      <c r="P143" s="69"/>
      <c r="Q143" s="69"/>
      <c r="R143" s="69"/>
      <c r="S143" s="70"/>
    </row>
    <row r="144" spans="1:19" x14ac:dyDescent="0.3">
      <c r="A144" s="1"/>
      <c r="B144" s="1"/>
      <c r="C144" s="1"/>
      <c r="D144" s="150" t="s">
        <v>174</v>
      </c>
      <c r="E144" s="280"/>
      <c r="F144" s="78">
        <v>10</v>
      </c>
      <c r="G144" s="79">
        <v>10</v>
      </c>
      <c r="H144" s="79">
        <v>10</v>
      </c>
      <c r="I144" s="79">
        <v>10</v>
      </c>
      <c r="J144" s="79">
        <v>10</v>
      </c>
      <c r="K144" s="79">
        <v>10</v>
      </c>
      <c r="L144" s="80">
        <v>10</v>
      </c>
      <c r="M144" s="75"/>
      <c r="N144" s="76"/>
      <c r="O144" s="76"/>
      <c r="P144" s="76"/>
      <c r="Q144" s="76"/>
      <c r="R144" s="76"/>
      <c r="S144" s="77"/>
    </row>
    <row r="145" spans="1:19" x14ac:dyDescent="0.3">
      <c r="A145" s="1"/>
      <c r="B145" s="1"/>
      <c r="C145" s="1"/>
      <c r="D145" s="150" t="s">
        <v>175</v>
      </c>
      <c r="E145" s="280"/>
      <c r="F145" s="78">
        <v>8</v>
      </c>
      <c r="G145" s="79">
        <v>8</v>
      </c>
      <c r="H145" s="79">
        <v>8</v>
      </c>
      <c r="I145" s="79">
        <v>8</v>
      </c>
      <c r="J145" s="79">
        <v>8</v>
      </c>
      <c r="K145" s="79">
        <v>8</v>
      </c>
      <c r="L145" s="80">
        <v>8</v>
      </c>
      <c r="M145" s="75"/>
      <c r="N145" s="76"/>
      <c r="O145" s="76"/>
      <c r="P145" s="76"/>
      <c r="Q145" s="76"/>
      <c r="R145" s="76"/>
      <c r="S145" s="77"/>
    </row>
    <row r="146" spans="1:19" x14ac:dyDescent="0.3">
      <c r="A146" s="1"/>
      <c r="B146" s="1"/>
      <c r="C146" s="1"/>
      <c r="D146" s="151" t="s">
        <v>176</v>
      </c>
      <c r="E146" s="280"/>
      <c r="F146" s="78">
        <v>6</v>
      </c>
      <c r="G146" s="79">
        <v>6</v>
      </c>
      <c r="H146" s="79">
        <v>6</v>
      </c>
      <c r="I146" s="79">
        <v>6</v>
      </c>
      <c r="J146" s="79">
        <v>6</v>
      </c>
      <c r="K146" s="79">
        <v>6</v>
      </c>
      <c r="L146" s="80">
        <v>6</v>
      </c>
      <c r="M146" s="75"/>
      <c r="N146" s="76"/>
      <c r="O146" s="76"/>
      <c r="P146" s="76"/>
      <c r="Q146" s="76"/>
      <c r="R146" s="76"/>
      <c r="S146" s="77"/>
    </row>
    <row r="147" spans="1:19" x14ac:dyDescent="0.3">
      <c r="A147" s="1"/>
      <c r="B147" s="1"/>
      <c r="C147" s="1"/>
      <c r="D147" s="152" t="s">
        <v>177</v>
      </c>
      <c r="E147" s="281"/>
      <c r="F147" s="100">
        <v>4</v>
      </c>
      <c r="G147" s="101">
        <v>4</v>
      </c>
      <c r="H147" s="101">
        <v>4</v>
      </c>
      <c r="I147" s="101">
        <v>4</v>
      </c>
      <c r="J147" s="101">
        <v>4</v>
      </c>
      <c r="K147" s="101">
        <v>4</v>
      </c>
      <c r="L147" s="102">
        <v>4</v>
      </c>
      <c r="M147" s="103"/>
      <c r="N147" s="104"/>
      <c r="O147" s="104"/>
      <c r="P147" s="104"/>
      <c r="Q147" s="104"/>
      <c r="R147" s="104"/>
      <c r="S147" s="105"/>
    </row>
    <row r="148" spans="1:19" x14ac:dyDescent="0.3">
      <c r="A148" s="1"/>
      <c r="B148" s="58" t="s">
        <v>181</v>
      </c>
      <c r="C148" s="153" t="s">
        <v>182</v>
      </c>
      <c r="D148" s="154"/>
      <c r="E148" s="155"/>
      <c r="F148" s="156"/>
      <c r="G148" s="156"/>
      <c r="H148" s="156"/>
      <c r="I148" s="156"/>
      <c r="J148" s="156"/>
      <c r="K148" s="156"/>
      <c r="L148" s="156"/>
      <c r="M148" s="18"/>
      <c r="N148" s="18"/>
      <c r="O148" s="18"/>
      <c r="P148" s="18"/>
      <c r="Q148" s="18"/>
      <c r="R148" s="18"/>
      <c r="S148" s="13"/>
    </row>
    <row r="149" spans="1:19" ht="15" thickBot="1" x14ac:dyDescent="0.35">
      <c r="A149" s="1"/>
      <c r="B149" s="1"/>
      <c r="C149" s="149" t="s">
        <v>183</v>
      </c>
      <c r="D149" s="259" t="s">
        <v>184</v>
      </c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15"/>
      <c r="Q149" s="15"/>
      <c r="R149" s="15"/>
      <c r="S149" s="16"/>
    </row>
    <row r="150" spans="1:19" x14ac:dyDescent="0.3">
      <c r="A150" s="1"/>
      <c r="B150" s="1"/>
      <c r="C150" s="157"/>
      <c r="D150" s="158" t="s">
        <v>185</v>
      </c>
      <c r="E150" s="159"/>
      <c r="F150" s="160"/>
      <c r="G150" s="161">
        <v>5</v>
      </c>
      <c r="H150" s="162"/>
      <c r="I150" s="162"/>
      <c r="J150" s="162"/>
      <c r="K150" s="162"/>
      <c r="L150" s="163"/>
      <c r="M150" s="164"/>
      <c r="N150" s="165"/>
      <c r="O150" s="165"/>
      <c r="P150" s="166"/>
      <c r="Q150" s="166"/>
      <c r="R150" s="166"/>
      <c r="S150" s="167"/>
    </row>
    <row r="151" spans="1:19" x14ac:dyDescent="0.3">
      <c r="A151" s="1"/>
      <c r="B151" s="1"/>
      <c r="C151" s="157"/>
      <c r="D151" s="158" t="s">
        <v>186</v>
      </c>
      <c r="E151" s="168"/>
      <c r="F151" s="169"/>
      <c r="G151" s="170" t="s">
        <v>187</v>
      </c>
      <c r="H151" s="171"/>
      <c r="I151" s="171"/>
      <c r="J151" s="171"/>
      <c r="K151" s="171"/>
      <c r="L151" s="172"/>
      <c r="M151" s="173"/>
      <c r="N151" s="174"/>
      <c r="O151" s="174"/>
      <c r="P151" s="175"/>
      <c r="Q151" s="175"/>
      <c r="R151" s="175"/>
      <c r="S151" s="176"/>
    </row>
    <row r="152" spans="1:19" x14ac:dyDescent="0.3">
      <c r="A152" s="1"/>
      <c r="B152" s="1"/>
      <c r="C152" s="157"/>
      <c r="D152" s="177" t="s">
        <v>188</v>
      </c>
      <c r="E152" s="168"/>
      <c r="F152" s="169"/>
      <c r="G152" s="178">
        <v>75</v>
      </c>
      <c r="H152" s="171"/>
      <c r="I152" s="171"/>
      <c r="J152" s="171"/>
      <c r="K152" s="171"/>
      <c r="L152" s="172"/>
      <c r="M152" s="173"/>
      <c r="N152" s="174"/>
      <c r="O152" s="174"/>
      <c r="P152" s="175"/>
      <c r="Q152" s="175"/>
      <c r="R152" s="175"/>
      <c r="S152" s="176"/>
    </row>
    <row r="153" spans="1:19" ht="15" thickBot="1" x14ac:dyDescent="0.35">
      <c r="A153" s="1"/>
      <c r="B153" s="1"/>
      <c r="C153" s="157"/>
      <c r="D153" s="177" t="s">
        <v>189</v>
      </c>
      <c r="E153" s="179"/>
      <c r="F153" s="180"/>
      <c r="G153" s="181">
        <v>15</v>
      </c>
      <c r="H153" s="182"/>
      <c r="I153" s="182"/>
      <c r="J153" s="182"/>
      <c r="K153" s="182"/>
      <c r="L153" s="183"/>
      <c r="M153" s="184"/>
      <c r="N153" s="185"/>
      <c r="O153" s="185"/>
      <c r="P153" s="186"/>
      <c r="Q153" s="186"/>
      <c r="R153" s="186"/>
      <c r="S153" s="187"/>
    </row>
    <row r="154" spans="1:19" ht="15" thickBot="1" x14ac:dyDescent="0.35">
      <c r="A154" s="1"/>
      <c r="B154" s="1"/>
      <c r="C154" s="116" t="s">
        <v>190</v>
      </c>
      <c r="D154" s="259" t="s">
        <v>191</v>
      </c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60"/>
      <c r="Q154" s="60"/>
      <c r="R154" s="60"/>
      <c r="S154" s="61"/>
    </row>
    <row r="155" spans="1:19" x14ac:dyDescent="0.3">
      <c r="A155" s="1"/>
      <c r="B155" s="1"/>
      <c r="C155" s="157"/>
      <c r="D155" s="158" t="s">
        <v>192</v>
      </c>
      <c r="E155" s="159"/>
      <c r="F155" s="160"/>
      <c r="G155" s="161">
        <v>10</v>
      </c>
      <c r="H155" s="162"/>
      <c r="I155" s="162"/>
      <c r="J155" s="162"/>
      <c r="K155" s="162"/>
      <c r="L155" s="163"/>
      <c r="M155" s="164"/>
      <c r="N155" s="165"/>
      <c r="O155" s="165"/>
      <c r="P155" s="166"/>
      <c r="Q155" s="166"/>
      <c r="R155" s="166"/>
      <c r="S155" s="167"/>
    </row>
    <row r="156" spans="1:19" x14ac:dyDescent="0.3">
      <c r="A156" s="1"/>
      <c r="B156" s="1"/>
      <c r="C156" s="157"/>
      <c r="D156" s="158" t="s">
        <v>193</v>
      </c>
      <c r="E156" s="168"/>
      <c r="F156" s="169"/>
      <c r="G156" s="170" t="s">
        <v>187</v>
      </c>
      <c r="H156" s="171"/>
      <c r="I156" s="171"/>
      <c r="J156" s="171"/>
      <c r="K156" s="171"/>
      <c r="L156" s="172"/>
      <c r="M156" s="173"/>
      <c r="N156" s="174"/>
      <c r="O156" s="174"/>
      <c r="P156" s="175"/>
      <c r="Q156" s="175"/>
      <c r="R156" s="175"/>
      <c r="S156" s="176"/>
    </row>
    <row r="157" spans="1:19" x14ac:dyDescent="0.3">
      <c r="A157" s="1"/>
      <c r="B157" s="1"/>
      <c r="C157" s="157"/>
      <c r="D157" s="177" t="s">
        <v>194</v>
      </c>
      <c r="E157" s="168"/>
      <c r="F157" s="169"/>
      <c r="G157" s="178">
        <v>75</v>
      </c>
      <c r="H157" s="171"/>
      <c r="I157" s="171"/>
      <c r="J157" s="171"/>
      <c r="K157" s="171"/>
      <c r="L157" s="172"/>
      <c r="M157" s="173"/>
      <c r="N157" s="174"/>
      <c r="O157" s="174"/>
      <c r="P157" s="175"/>
      <c r="Q157" s="175"/>
      <c r="R157" s="175"/>
      <c r="S157" s="176"/>
    </row>
    <row r="158" spans="1:19" ht="15" thickBot="1" x14ac:dyDescent="0.35">
      <c r="A158" s="1"/>
      <c r="B158" s="1"/>
      <c r="C158" s="157"/>
      <c r="D158" s="177" t="s">
        <v>195</v>
      </c>
      <c r="E158" s="179"/>
      <c r="F158" s="180"/>
      <c r="G158" s="181">
        <v>15</v>
      </c>
      <c r="H158" s="182"/>
      <c r="I158" s="182"/>
      <c r="J158" s="182"/>
      <c r="K158" s="182"/>
      <c r="L158" s="183"/>
      <c r="M158" s="184"/>
      <c r="N158" s="185"/>
      <c r="O158" s="185"/>
      <c r="P158" s="186"/>
      <c r="Q158" s="186"/>
      <c r="R158" s="186"/>
      <c r="S158" s="187"/>
    </row>
    <row r="159" spans="1:19" ht="15" thickBot="1" x14ac:dyDescent="0.35">
      <c r="A159" s="1"/>
      <c r="B159" s="1"/>
      <c r="C159" s="116" t="s">
        <v>196</v>
      </c>
      <c r="D159" s="259" t="s">
        <v>197</v>
      </c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60"/>
      <c r="Q159" s="60"/>
      <c r="R159" s="60"/>
      <c r="S159" s="61"/>
    </row>
    <row r="160" spans="1:19" ht="15" thickBot="1" x14ac:dyDescent="0.35">
      <c r="A160" s="1"/>
      <c r="B160" s="1"/>
      <c r="C160" s="157"/>
      <c r="D160" s="158" t="s">
        <v>198</v>
      </c>
      <c r="E160" s="188"/>
      <c r="F160" s="189"/>
      <c r="G160" s="110" t="s">
        <v>199</v>
      </c>
      <c r="H160" s="190"/>
      <c r="I160" s="190"/>
      <c r="J160" s="190"/>
      <c r="K160" s="190"/>
      <c r="L160" s="191"/>
      <c r="M160" s="192"/>
      <c r="N160" s="193"/>
      <c r="O160" s="193"/>
      <c r="P160" s="194"/>
      <c r="Q160" s="194"/>
      <c r="R160" s="194"/>
      <c r="S160" s="195"/>
    </row>
    <row r="161" spans="1:19" ht="15" thickBot="1" x14ac:dyDescent="0.35">
      <c r="A161" s="1"/>
      <c r="B161" s="1"/>
      <c r="C161" s="116" t="s">
        <v>200</v>
      </c>
      <c r="D161" s="259" t="s">
        <v>201</v>
      </c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60"/>
      <c r="Q161" s="60"/>
      <c r="R161" s="60"/>
      <c r="S161" s="61"/>
    </row>
    <row r="162" spans="1:19" x14ac:dyDescent="0.3">
      <c r="A162" s="1"/>
      <c r="B162" s="1"/>
      <c r="C162" s="157"/>
      <c r="D162" s="158" t="s">
        <v>202</v>
      </c>
      <c r="E162" s="159"/>
      <c r="F162" s="160"/>
      <c r="G162" s="161">
        <v>30</v>
      </c>
      <c r="H162" s="162"/>
      <c r="I162" s="162"/>
      <c r="J162" s="162"/>
      <c r="K162" s="162"/>
      <c r="L162" s="163"/>
      <c r="M162" s="164"/>
      <c r="N162" s="165"/>
      <c r="O162" s="165"/>
      <c r="P162" s="166"/>
      <c r="Q162" s="166"/>
      <c r="R162" s="166"/>
      <c r="S162" s="167"/>
    </row>
    <row r="163" spans="1:19" x14ac:dyDescent="0.3">
      <c r="A163" s="1"/>
      <c r="B163" s="1"/>
      <c r="C163" s="157"/>
      <c r="D163" s="158" t="s">
        <v>203</v>
      </c>
      <c r="E163" s="168"/>
      <c r="F163" s="169"/>
      <c r="G163" s="178">
        <v>70</v>
      </c>
      <c r="H163" s="171"/>
      <c r="I163" s="171"/>
      <c r="J163" s="171"/>
      <c r="K163" s="171"/>
      <c r="L163" s="172"/>
      <c r="M163" s="173"/>
      <c r="N163" s="174"/>
      <c r="O163" s="174"/>
      <c r="P163" s="175"/>
      <c r="Q163" s="175"/>
      <c r="R163" s="175"/>
      <c r="S163" s="176"/>
    </row>
    <row r="164" spans="1:19" ht="15" thickBot="1" x14ac:dyDescent="0.35">
      <c r="A164" s="1"/>
      <c r="B164" s="1"/>
      <c r="C164" s="157"/>
      <c r="D164" s="158" t="s">
        <v>204</v>
      </c>
      <c r="E164" s="179"/>
      <c r="F164" s="180"/>
      <c r="G164" s="181">
        <v>20</v>
      </c>
      <c r="H164" s="182"/>
      <c r="I164" s="182"/>
      <c r="J164" s="182"/>
      <c r="K164" s="182"/>
      <c r="L164" s="183"/>
      <c r="M164" s="184"/>
      <c r="N164" s="185"/>
      <c r="O164" s="185"/>
      <c r="P164" s="186"/>
      <c r="Q164" s="186"/>
      <c r="R164" s="186"/>
      <c r="S164" s="187"/>
    </row>
    <row r="165" spans="1:19" ht="15" thickBo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4.4" customHeight="1" x14ac:dyDescent="0.3">
      <c r="A166" s="282" t="s">
        <v>205</v>
      </c>
      <c r="B166" s="283"/>
      <c r="C166" s="283"/>
      <c r="D166" s="283"/>
      <c r="E166" s="267">
        <f>SUM(E162:E164,E160,E155:E158,E150:E153,E143,E137,E131:E134,E125:E128,E120:E123,E117:E118,E107:E115)</f>
        <v>0</v>
      </c>
      <c r="F166" s="288"/>
      <c r="G166" s="288"/>
      <c r="H166" s="288"/>
      <c r="I166" s="288"/>
      <c r="J166" s="288"/>
      <c r="K166" s="288"/>
      <c r="L166" s="288"/>
      <c r="M166" s="267">
        <f>SUM(M162:M164,M160,M155:M158,M150:M153,M143:M147,M137:M141,M131:M134,M125:M128,M120:M123,M118,M117,M107:M115)</f>
        <v>0</v>
      </c>
      <c r="N166" s="267">
        <f>SUM(N162:N164,N160,N155:N158,N150:N153,N143:N147,N137:N141,N131:N134,N125:N128,N120:N123,N117:N118,N107:N115)</f>
        <v>0</v>
      </c>
      <c r="O166" s="267">
        <f>SUM(O162:O164,O160,O155:O158,O150:O153,O143:O147,O137:O141,O131:O134,O125:O128,O120:O123,O117:O118,O107:O115)</f>
        <v>0</v>
      </c>
      <c r="P166" s="267">
        <f>SUM(P162:P164,P160,P155:P158,P150:P153,P143:P147,P137:P141,P132:P134,P131,P125:P128,P120:P123,P117,P118,P107:P115)</f>
        <v>0</v>
      </c>
      <c r="Q166" s="267">
        <f>SUM(Q162:Q164,Q160,Q155:Q158,Q150:Q153,Q143:Q147,Q137:Q141,Q131:Q134,Q125:Q128,Q120:Q123,Q117:Q118,Q107:Q115)</f>
        <v>0</v>
      </c>
      <c r="R166" s="267">
        <f>SUM(R162:R164,R160,R155:R158,R150:R153,R143:R147,R137:R141,R131:R134,R125:R128,R120:R123,R118,R117,R107:R115)</f>
        <v>0</v>
      </c>
      <c r="S166" s="267">
        <f>SUM(S162:S164,S160,S155:S158,S150:S153,S143:S147,S137:S141,S131:S134,S125:S128,S120:S123,S117:S118,S107:S115)</f>
        <v>0</v>
      </c>
    </row>
    <row r="167" spans="1:19" x14ac:dyDescent="0.3">
      <c r="A167" s="284"/>
      <c r="B167" s="285"/>
      <c r="C167" s="285"/>
      <c r="D167" s="285"/>
      <c r="E167" s="268"/>
      <c r="F167" s="289"/>
      <c r="G167" s="289"/>
      <c r="H167" s="289"/>
      <c r="I167" s="289"/>
      <c r="J167" s="289"/>
      <c r="K167" s="289"/>
      <c r="L167" s="289"/>
      <c r="M167" s="268"/>
      <c r="N167" s="268"/>
      <c r="O167" s="268"/>
      <c r="P167" s="268"/>
      <c r="Q167" s="268"/>
      <c r="R167" s="268"/>
      <c r="S167" s="268"/>
    </row>
    <row r="168" spans="1:19" x14ac:dyDescent="0.3">
      <c r="A168" s="284"/>
      <c r="B168" s="285"/>
      <c r="C168" s="285"/>
      <c r="D168" s="285"/>
      <c r="E168" s="268"/>
      <c r="F168" s="289"/>
      <c r="G168" s="289"/>
      <c r="H168" s="289"/>
      <c r="I168" s="289"/>
      <c r="J168" s="289"/>
      <c r="K168" s="289"/>
      <c r="L168" s="289"/>
      <c r="M168" s="268"/>
      <c r="N168" s="268"/>
      <c r="O168" s="268"/>
      <c r="P168" s="268"/>
      <c r="Q168" s="268"/>
      <c r="R168" s="268"/>
      <c r="S168" s="268"/>
    </row>
    <row r="169" spans="1:19" ht="15" thickBot="1" x14ac:dyDescent="0.35">
      <c r="A169" s="286"/>
      <c r="B169" s="287"/>
      <c r="C169" s="287"/>
      <c r="D169" s="287"/>
      <c r="E169" s="269"/>
      <c r="F169" s="290"/>
      <c r="G169" s="290"/>
      <c r="H169" s="290"/>
      <c r="I169" s="290"/>
      <c r="J169" s="290"/>
      <c r="K169" s="290"/>
      <c r="L169" s="290"/>
      <c r="M169" s="269"/>
      <c r="N169" s="269"/>
      <c r="O169" s="269"/>
      <c r="P169" s="269"/>
      <c r="Q169" s="269"/>
      <c r="R169" s="269"/>
      <c r="S169" s="269"/>
    </row>
    <row r="170" spans="1:19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x14ac:dyDescent="0.3">
      <c r="A171" s="115">
        <v>3</v>
      </c>
      <c r="B171" s="259" t="s">
        <v>206</v>
      </c>
      <c r="C171" s="261"/>
      <c r="D171" s="261"/>
      <c r="E171" s="261"/>
      <c r="F171" s="261"/>
      <c r="G171" s="261"/>
      <c r="H171" s="261"/>
      <c r="I171" s="261"/>
      <c r="J171" s="261"/>
      <c r="K171" s="261"/>
      <c r="L171" s="261"/>
      <c r="M171" s="261"/>
      <c r="N171" s="261"/>
      <c r="O171" s="261"/>
      <c r="P171" s="18"/>
      <c r="Q171" s="18"/>
      <c r="R171" s="18"/>
      <c r="S171" s="13"/>
    </row>
    <row r="172" spans="1:19" x14ac:dyDescent="0.3">
      <c r="A172" s="1"/>
      <c r="B172" s="58" t="s">
        <v>207</v>
      </c>
      <c r="C172" s="259" t="s">
        <v>208</v>
      </c>
      <c r="D172" s="261"/>
      <c r="E172" s="261"/>
      <c r="F172" s="261"/>
      <c r="G172" s="261"/>
      <c r="H172" s="261"/>
      <c r="I172" s="261"/>
      <c r="J172" s="261"/>
      <c r="K172" s="261"/>
      <c r="L172" s="261"/>
      <c r="M172" s="261"/>
      <c r="N172" s="261"/>
      <c r="O172" s="261"/>
      <c r="P172" s="18"/>
      <c r="Q172" s="18"/>
      <c r="R172" s="18"/>
      <c r="S172" s="13"/>
    </row>
    <row r="173" spans="1:19" ht="15" thickBot="1" x14ac:dyDescent="0.35">
      <c r="A173" s="1"/>
      <c r="B173" s="33"/>
      <c r="C173" s="116" t="s">
        <v>209</v>
      </c>
      <c r="D173" s="259" t="s">
        <v>210</v>
      </c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  <c r="O173" s="262"/>
      <c r="P173" s="15"/>
      <c r="Q173" s="15"/>
      <c r="R173" s="15"/>
      <c r="S173" s="16"/>
    </row>
    <row r="174" spans="1:19" ht="14.4" customHeight="1" thickBot="1" x14ac:dyDescent="0.35">
      <c r="A174" s="1"/>
      <c r="B174" s="1"/>
      <c r="C174" s="1"/>
      <c r="D174" s="63" t="s">
        <v>211</v>
      </c>
      <c r="E174" s="196"/>
      <c r="F174" s="197" t="s">
        <v>212</v>
      </c>
      <c r="G174" s="198" t="s">
        <v>212</v>
      </c>
      <c r="H174" s="198" t="s">
        <v>212</v>
      </c>
      <c r="I174" s="198" t="s">
        <v>212</v>
      </c>
      <c r="J174" s="198" t="s">
        <v>212</v>
      </c>
      <c r="K174" s="198" t="s">
        <v>212</v>
      </c>
      <c r="L174" s="199" t="s">
        <v>212</v>
      </c>
      <c r="M174" s="92"/>
      <c r="N174" s="93"/>
      <c r="O174" s="93"/>
      <c r="P174" s="93"/>
      <c r="Q174" s="93"/>
      <c r="R174" s="93"/>
      <c r="S174" s="94"/>
    </row>
    <row r="175" spans="1:19" ht="15" thickBot="1" x14ac:dyDescent="0.35">
      <c r="A175" s="1"/>
      <c r="B175" s="1"/>
      <c r="C175" s="116" t="s">
        <v>213</v>
      </c>
      <c r="D175" s="259" t="s">
        <v>214</v>
      </c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60"/>
      <c r="Q175" s="60"/>
      <c r="R175" s="60"/>
      <c r="S175" s="61"/>
    </row>
    <row r="176" spans="1:19" ht="15" thickBot="1" x14ac:dyDescent="0.35">
      <c r="A176" s="1"/>
      <c r="B176" s="1"/>
      <c r="C176" s="1"/>
      <c r="D176" s="63" t="s">
        <v>215</v>
      </c>
      <c r="E176" s="196"/>
      <c r="F176" s="197" t="s">
        <v>216</v>
      </c>
      <c r="G176" s="198" t="s">
        <v>216</v>
      </c>
      <c r="H176" s="198" t="s">
        <v>216</v>
      </c>
      <c r="I176" s="198" t="s">
        <v>216</v>
      </c>
      <c r="J176" s="198" t="s">
        <v>216</v>
      </c>
      <c r="K176" s="198" t="s">
        <v>216</v>
      </c>
      <c r="L176" s="199" t="s">
        <v>216</v>
      </c>
      <c r="M176" s="92"/>
      <c r="N176" s="93"/>
      <c r="O176" s="93"/>
      <c r="P176" s="93"/>
      <c r="Q176" s="93"/>
      <c r="R176" s="93"/>
      <c r="S176" s="94"/>
    </row>
    <row r="177" spans="1:19" x14ac:dyDescent="0.3">
      <c r="A177" s="1"/>
      <c r="B177" s="58" t="s">
        <v>207</v>
      </c>
      <c r="C177" s="259" t="s">
        <v>217</v>
      </c>
      <c r="D177" s="261"/>
      <c r="E177" s="291"/>
      <c r="F177" s="291"/>
      <c r="G177" s="291"/>
      <c r="H177" s="291"/>
      <c r="I177" s="291"/>
      <c r="J177" s="291"/>
      <c r="K177" s="291"/>
      <c r="L177" s="291"/>
      <c r="M177" s="291"/>
      <c r="N177" s="291"/>
      <c r="O177" s="291"/>
      <c r="P177" s="20"/>
      <c r="Q177" s="20"/>
      <c r="R177" s="20"/>
      <c r="S177" s="21"/>
    </row>
    <row r="178" spans="1:19" ht="15" thickBot="1" x14ac:dyDescent="0.35">
      <c r="A178" s="1"/>
      <c r="B178" s="1"/>
      <c r="C178" s="116" t="s">
        <v>218</v>
      </c>
      <c r="D178" s="259" t="s">
        <v>219</v>
      </c>
      <c r="E178" s="262"/>
      <c r="F178" s="262"/>
      <c r="G178" s="262"/>
      <c r="H178" s="262"/>
      <c r="I178" s="262"/>
      <c r="J178" s="262"/>
      <c r="K178" s="262"/>
      <c r="L178" s="262"/>
      <c r="M178" s="262"/>
      <c r="N178" s="262"/>
      <c r="O178" s="262"/>
      <c r="P178" s="15"/>
      <c r="Q178" s="15"/>
      <c r="R178" s="15"/>
      <c r="S178" s="16"/>
    </row>
    <row r="179" spans="1:19" x14ac:dyDescent="0.3">
      <c r="A179" s="1"/>
      <c r="B179" s="1"/>
      <c r="C179" s="1"/>
      <c r="D179" s="63" t="s">
        <v>220</v>
      </c>
      <c r="E179" s="64"/>
      <c r="F179" s="65">
        <v>5</v>
      </c>
      <c r="G179" s="66">
        <v>5</v>
      </c>
      <c r="H179" s="66">
        <v>5</v>
      </c>
      <c r="I179" s="66">
        <v>5</v>
      </c>
      <c r="J179" s="66">
        <v>5</v>
      </c>
      <c r="K179" s="66">
        <v>5</v>
      </c>
      <c r="L179" s="67">
        <v>5</v>
      </c>
      <c r="M179" s="68"/>
      <c r="N179" s="69"/>
      <c r="O179" s="69"/>
      <c r="P179" s="69"/>
      <c r="Q179" s="69"/>
      <c r="R179" s="69"/>
      <c r="S179" s="70"/>
    </row>
    <row r="180" spans="1:19" x14ac:dyDescent="0.3">
      <c r="A180" s="1"/>
      <c r="B180" s="1"/>
      <c r="C180" s="1"/>
      <c r="D180" s="63" t="s">
        <v>221</v>
      </c>
      <c r="E180" s="71"/>
      <c r="F180" s="200" t="s">
        <v>222</v>
      </c>
      <c r="G180" s="73" t="s">
        <v>222</v>
      </c>
      <c r="H180" s="73" t="s">
        <v>222</v>
      </c>
      <c r="I180" s="73" t="s">
        <v>222</v>
      </c>
      <c r="J180" s="73" t="s">
        <v>222</v>
      </c>
      <c r="K180" s="73" t="s">
        <v>222</v>
      </c>
      <c r="L180" s="201" t="s">
        <v>222</v>
      </c>
      <c r="M180" s="75"/>
      <c r="N180" s="76"/>
      <c r="O180" s="76"/>
      <c r="P180" s="76"/>
      <c r="Q180" s="76"/>
      <c r="R180" s="76"/>
      <c r="S180" s="77"/>
    </row>
    <row r="181" spans="1:19" x14ac:dyDescent="0.3">
      <c r="A181" s="1"/>
      <c r="B181" s="1"/>
      <c r="C181" s="1"/>
      <c r="D181" s="63" t="s">
        <v>223</v>
      </c>
      <c r="E181" s="71"/>
      <c r="F181" s="202" t="s">
        <v>83</v>
      </c>
      <c r="G181" s="203" t="s">
        <v>83</v>
      </c>
      <c r="H181" s="203" t="s">
        <v>83</v>
      </c>
      <c r="I181" s="203" t="s">
        <v>83</v>
      </c>
      <c r="J181" s="203" t="s">
        <v>83</v>
      </c>
      <c r="K181" s="203" t="s">
        <v>83</v>
      </c>
      <c r="L181" s="204" t="s">
        <v>83</v>
      </c>
      <c r="M181" s="75"/>
      <c r="N181" s="76"/>
      <c r="O181" s="76"/>
      <c r="P181" s="76"/>
      <c r="Q181" s="76"/>
      <c r="R181" s="76"/>
      <c r="S181" s="77"/>
    </row>
    <row r="182" spans="1:19" x14ac:dyDescent="0.3">
      <c r="A182" s="1"/>
      <c r="B182" s="1"/>
      <c r="C182" s="1"/>
      <c r="D182" s="63" t="s">
        <v>224</v>
      </c>
      <c r="E182" s="71"/>
      <c r="F182" s="202" t="s">
        <v>120</v>
      </c>
      <c r="G182" s="203" t="s">
        <v>120</v>
      </c>
      <c r="H182" s="203" t="s">
        <v>120</v>
      </c>
      <c r="I182" s="203" t="s">
        <v>120</v>
      </c>
      <c r="J182" s="203" t="s">
        <v>120</v>
      </c>
      <c r="K182" s="203" t="s">
        <v>120</v>
      </c>
      <c r="L182" s="204" t="s">
        <v>120</v>
      </c>
      <c r="M182" s="75"/>
      <c r="N182" s="76"/>
      <c r="O182" s="76"/>
      <c r="P182" s="76"/>
      <c r="Q182" s="76"/>
      <c r="R182" s="76"/>
      <c r="S182" s="77"/>
    </row>
    <row r="183" spans="1:19" x14ac:dyDescent="0.3">
      <c r="A183" s="1"/>
      <c r="B183" s="1"/>
      <c r="C183" s="1"/>
      <c r="D183" s="63" t="s">
        <v>225</v>
      </c>
      <c r="E183" s="71"/>
      <c r="F183" s="78">
        <v>2</v>
      </c>
      <c r="G183" s="79">
        <v>2</v>
      </c>
      <c r="H183" s="79">
        <v>2</v>
      </c>
      <c r="I183" s="79">
        <v>2</v>
      </c>
      <c r="J183" s="79">
        <v>2</v>
      </c>
      <c r="K183" s="79">
        <v>2</v>
      </c>
      <c r="L183" s="80">
        <v>2</v>
      </c>
      <c r="M183" s="75"/>
      <c r="N183" s="76"/>
      <c r="O183" s="76"/>
      <c r="P183" s="76"/>
      <c r="Q183" s="76"/>
      <c r="R183" s="76"/>
      <c r="S183" s="77"/>
    </row>
    <row r="184" spans="1:19" ht="15" thickBot="1" x14ac:dyDescent="0.35">
      <c r="A184" s="1"/>
      <c r="B184" s="1"/>
      <c r="C184" s="1"/>
      <c r="D184" s="63" t="s">
        <v>226</v>
      </c>
      <c r="E184" s="81"/>
      <c r="F184" s="205" t="s">
        <v>227</v>
      </c>
      <c r="G184" s="206" t="s">
        <v>227</v>
      </c>
      <c r="H184" s="206" t="s">
        <v>227</v>
      </c>
      <c r="I184" s="206" t="s">
        <v>227</v>
      </c>
      <c r="J184" s="206" t="s">
        <v>227</v>
      </c>
      <c r="K184" s="206" t="s">
        <v>227</v>
      </c>
      <c r="L184" s="207" t="s">
        <v>227</v>
      </c>
      <c r="M184" s="85"/>
      <c r="N184" s="86"/>
      <c r="O184" s="86"/>
      <c r="P184" s="86"/>
      <c r="Q184" s="86"/>
      <c r="R184" s="86"/>
      <c r="S184" s="87"/>
    </row>
    <row r="185" spans="1:19" ht="15" thickBo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x14ac:dyDescent="0.3">
      <c r="A186" s="282" t="s">
        <v>228</v>
      </c>
      <c r="B186" s="283"/>
      <c r="C186" s="283"/>
      <c r="D186" s="283"/>
      <c r="E186" s="267">
        <f>SUM(E179:E184,E176,E174)</f>
        <v>0</v>
      </c>
      <c r="F186" s="15"/>
      <c r="G186" s="15"/>
      <c r="H186" s="15"/>
      <c r="I186" s="15"/>
      <c r="J186" s="15"/>
      <c r="K186" s="15"/>
      <c r="L186" s="15"/>
      <c r="M186" s="267">
        <f t="shared" ref="M186:S186" si="1">SUM(M179:M184,M176,M174)</f>
        <v>0</v>
      </c>
      <c r="N186" s="267">
        <f t="shared" si="1"/>
        <v>0</v>
      </c>
      <c r="O186" s="267">
        <f t="shared" si="1"/>
        <v>0</v>
      </c>
      <c r="P186" s="267">
        <f t="shared" si="1"/>
        <v>0</v>
      </c>
      <c r="Q186" s="267">
        <f t="shared" si="1"/>
        <v>0</v>
      </c>
      <c r="R186" s="267">
        <f t="shared" si="1"/>
        <v>0</v>
      </c>
      <c r="S186" s="267">
        <f t="shared" si="1"/>
        <v>0</v>
      </c>
    </row>
    <row r="187" spans="1:19" x14ac:dyDescent="0.3">
      <c r="A187" s="284"/>
      <c r="B187" s="285"/>
      <c r="C187" s="285"/>
      <c r="D187" s="285"/>
      <c r="E187" s="268"/>
      <c r="F187" s="60"/>
      <c r="G187" s="60"/>
      <c r="H187" s="60"/>
      <c r="I187" s="60"/>
      <c r="J187" s="60"/>
      <c r="K187" s="60"/>
      <c r="L187" s="60"/>
      <c r="M187" s="268"/>
      <c r="N187" s="268"/>
      <c r="O187" s="268"/>
      <c r="P187" s="268"/>
      <c r="Q187" s="268"/>
      <c r="R187" s="268"/>
      <c r="S187" s="268"/>
    </row>
    <row r="188" spans="1:19" ht="15" thickBot="1" x14ac:dyDescent="0.35">
      <c r="A188" s="286"/>
      <c r="B188" s="287"/>
      <c r="C188" s="287"/>
      <c r="D188" s="287"/>
      <c r="E188" s="269"/>
      <c r="F188" s="20"/>
      <c r="G188" s="20"/>
      <c r="H188" s="20"/>
      <c r="I188" s="20"/>
      <c r="J188" s="20"/>
      <c r="K188" s="20"/>
      <c r="L188" s="20"/>
      <c r="M188" s="269"/>
      <c r="N188" s="269"/>
      <c r="O188" s="269"/>
      <c r="P188" s="269"/>
      <c r="Q188" s="269"/>
      <c r="R188" s="269"/>
      <c r="S188" s="269"/>
    </row>
    <row r="189" spans="1:19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x14ac:dyDescent="0.3">
      <c r="A190" s="115">
        <v>4</v>
      </c>
      <c r="B190" s="259" t="s">
        <v>229</v>
      </c>
      <c r="C190" s="261"/>
      <c r="D190" s="261"/>
      <c r="E190" s="261"/>
      <c r="F190" s="261"/>
      <c r="G190" s="261"/>
      <c r="H190" s="261"/>
      <c r="I190" s="261"/>
      <c r="J190" s="261"/>
      <c r="K190" s="261"/>
      <c r="L190" s="261"/>
      <c r="M190" s="261"/>
      <c r="N190" s="261"/>
      <c r="O190" s="261"/>
      <c r="P190" s="18"/>
      <c r="Q190" s="18"/>
      <c r="R190" s="18"/>
      <c r="S190" s="13"/>
    </row>
    <row r="191" spans="1:19" x14ac:dyDescent="0.3">
      <c r="A191" s="1"/>
      <c r="B191" s="58" t="s">
        <v>230</v>
      </c>
      <c r="C191" s="259" t="s">
        <v>231</v>
      </c>
      <c r="D191" s="261"/>
      <c r="E191" s="261"/>
      <c r="F191" s="261"/>
      <c r="G191" s="261"/>
      <c r="H191" s="261"/>
      <c r="I191" s="261"/>
      <c r="J191" s="261"/>
      <c r="K191" s="261"/>
      <c r="L191" s="261"/>
      <c r="M191" s="261"/>
      <c r="N191" s="261"/>
      <c r="O191" s="261"/>
      <c r="P191" s="18"/>
      <c r="Q191" s="18"/>
      <c r="R191" s="18"/>
      <c r="S191" s="13"/>
    </row>
    <row r="192" spans="1:19" ht="15" thickBot="1" x14ac:dyDescent="0.35">
      <c r="A192" s="1"/>
      <c r="B192" s="33"/>
      <c r="C192" s="208" t="s">
        <v>232</v>
      </c>
      <c r="D192" s="259" t="s">
        <v>233</v>
      </c>
      <c r="E192" s="262"/>
      <c r="F192" s="262"/>
      <c r="G192" s="262"/>
      <c r="H192" s="262"/>
      <c r="I192" s="262"/>
      <c r="J192" s="262"/>
      <c r="K192" s="262"/>
      <c r="L192" s="262"/>
      <c r="M192" s="262"/>
      <c r="N192" s="262"/>
      <c r="O192" s="262"/>
      <c r="P192" s="15"/>
      <c r="Q192" s="15"/>
      <c r="R192" s="15"/>
      <c r="S192" s="16"/>
    </row>
    <row r="193" spans="1:19" ht="15" thickBot="1" x14ac:dyDescent="0.35">
      <c r="A193" s="1"/>
      <c r="B193" s="1"/>
      <c r="C193" s="1"/>
      <c r="D193" s="63" t="s">
        <v>234</v>
      </c>
      <c r="E193" s="88"/>
      <c r="F193" s="89">
        <v>3</v>
      </c>
      <c r="G193" s="90">
        <v>3</v>
      </c>
      <c r="H193" s="90">
        <v>3</v>
      </c>
      <c r="I193" s="90">
        <v>3</v>
      </c>
      <c r="J193" s="90">
        <v>3</v>
      </c>
      <c r="K193" s="90">
        <v>3</v>
      </c>
      <c r="L193" s="91">
        <v>3</v>
      </c>
      <c r="M193" s="92"/>
      <c r="N193" s="93"/>
      <c r="O193" s="93"/>
      <c r="P193" s="93"/>
      <c r="Q193" s="93"/>
      <c r="R193" s="209"/>
      <c r="S193" s="94"/>
    </row>
    <row r="194" spans="1:19" x14ac:dyDescent="0.3">
      <c r="A194" s="1"/>
      <c r="B194" s="58" t="s">
        <v>235</v>
      </c>
      <c r="C194" s="259" t="s">
        <v>236</v>
      </c>
      <c r="D194" s="261"/>
      <c r="E194" s="291"/>
      <c r="F194" s="291"/>
      <c r="G194" s="291"/>
      <c r="H194" s="291"/>
      <c r="I194" s="291"/>
      <c r="J194" s="291"/>
      <c r="K194" s="291"/>
      <c r="L194" s="291"/>
      <c r="M194" s="291"/>
      <c r="N194" s="291"/>
      <c r="O194" s="291"/>
      <c r="P194" s="20"/>
      <c r="Q194" s="20"/>
      <c r="R194" s="20"/>
      <c r="S194" s="21"/>
    </row>
    <row r="195" spans="1:19" ht="15" thickBot="1" x14ac:dyDescent="0.35">
      <c r="A195" s="1"/>
      <c r="B195" s="1"/>
      <c r="C195" s="208" t="s">
        <v>237</v>
      </c>
      <c r="D195" s="259" t="s">
        <v>238</v>
      </c>
      <c r="E195" s="262"/>
      <c r="F195" s="262"/>
      <c r="G195" s="262"/>
      <c r="H195" s="262"/>
      <c r="I195" s="262"/>
      <c r="J195" s="262"/>
      <c r="K195" s="262"/>
      <c r="L195" s="262"/>
      <c r="M195" s="262"/>
      <c r="N195" s="262"/>
      <c r="O195" s="262"/>
      <c r="P195" s="15"/>
      <c r="Q195" s="15"/>
      <c r="R195" s="15"/>
      <c r="S195" s="16"/>
    </row>
    <row r="196" spans="1:19" x14ac:dyDescent="0.3">
      <c r="A196" s="1"/>
      <c r="B196" s="1"/>
      <c r="C196" s="1"/>
      <c r="D196" s="63" t="s">
        <v>239</v>
      </c>
      <c r="E196" s="64"/>
      <c r="F196" s="210" t="s">
        <v>240</v>
      </c>
      <c r="G196" s="211" t="s">
        <v>240</v>
      </c>
      <c r="H196" s="211" t="s">
        <v>240</v>
      </c>
      <c r="I196" s="211" t="s">
        <v>240</v>
      </c>
      <c r="J196" s="211" t="s">
        <v>240</v>
      </c>
      <c r="K196" s="211" t="s">
        <v>240</v>
      </c>
      <c r="L196" s="212" t="s">
        <v>240</v>
      </c>
      <c r="M196" s="68"/>
      <c r="N196" s="69"/>
      <c r="O196" s="69"/>
      <c r="P196" s="69"/>
      <c r="Q196" s="69"/>
      <c r="R196" s="69"/>
      <c r="S196" s="70"/>
    </row>
    <row r="197" spans="1:19" x14ac:dyDescent="0.3">
      <c r="A197" s="1"/>
      <c r="B197" s="1"/>
      <c r="C197" s="1"/>
      <c r="D197" s="63" t="s">
        <v>241</v>
      </c>
      <c r="E197" s="71"/>
      <c r="F197" s="202" t="s">
        <v>242</v>
      </c>
      <c r="G197" s="203" t="s">
        <v>242</v>
      </c>
      <c r="H197" s="203" t="s">
        <v>242</v>
      </c>
      <c r="I197" s="203" t="s">
        <v>242</v>
      </c>
      <c r="J197" s="203" t="s">
        <v>242</v>
      </c>
      <c r="K197" s="203" t="s">
        <v>242</v>
      </c>
      <c r="L197" s="204" t="s">
        <v>242</v>
      </c>
      <c r="M197" s="75"/>
      <c r="N197" s="76"/>
      <c r="O197" s="76"/>
      <c r="P197" s="76"/>
      <c r="Q197" s="76"/>
      <c r="R197" s="76"/>
      <c r="S197" s="77"/>
    </row>
    <row r="198" spans="1:19" x14ac:dyDescent="0.3">
      <c r="A198" s="1"/>
      <c r="B198" s="1"/>
      <c r="C198" s="1"/>
      <c r="D198" s="63" t="s">
        <v>243</v>
      </c>
      <c r="E198" s="71"/>
      <c r="F198" s="202" t="s">
        <v>83</v>
      </c>
      <c r="G198" s="203" t="s">
        <v>83</v>
      </c>
      <c r="H198" s="203" t="s">
        <v>83</v>
      </c>
      <c r="I198" s="203" t="s">
        <v>83</v>
      </c>
      <c r="J198" s="203" t="s">
        <v>83</v>
      </c>
      <c r="K198" s="203" t="s">
        <v>83</v>
      </c>
      <c r="L198" s="204" t="s">
        <v>83</v>
      </c>
      <c r="M198" s="75"/>
      <c r="N198" s="76"/>
      <c r="O198" s="76"/>
      <c r="P198" s="76"/>
      <c r="Q198" s="76"/>
      <c r="R198" s="76"/>
      <c r="S198" s="77"/>
    </row>
    <row r="199" spans="1:19" ht="15" thickBot="1" x14ac:dyDescent="0.35">
      <c r="A199" s="1"/>
      <c r="B199" s="1"/>
      <c r="C199" s="1"/>
      <c r="D199" s="63" t="s">
        <v>244</v>
      </c>
      <c r="E199" s="81"/>
      <c r="F199" s="82">
        <v>1</v>
      </c>
      <c r="G199" s="83">
        <v>1</v>
      </c>
      <c r="H199" s="83">
        <v>1</v>
      </c>
      <c r="I199" s="83">
        <v>1</v>
      </c>
      <c r="J199" s="83">
        <v>1</v>
      </c>
      <c r="K199" s="83">
        <v>1</v>
      </c>
      <c r="L199" s="84">
        <v>1</v>
      </c>
      <c r="M199" s="85"/>
      <c r="N199" s="86"/>
      <c r="O199" s="86"/>
      <c r="P199" s="86"/>
      <c r="Q199" s="86"/>
      <c r="R199" s="86"/>
      <c r="S199" s="87"/>
    </row>
    <row r="200" spans="1:19" ht="15" thickBot="1" x14ac:dyDescent="0.35">
      <c r="A200" s="1"/>
      <c r="B200" s="1"/>
      <c r="C200" s="116" t="s">
        <v>245</v>
      </c>
      <c r="D200" s="259" t="s">
        <v>246</v>
      </c>
      <c r="E200" s="260"/>
      <c r="F200" s="260"/>
      <c r="G200" s="260"/>
      <c r="H200" s="260"/>
      <c r="I200" s="260"/>
      <c r="J200" s="260"/>
      <c r="K200" s="260"/>
      <c r="L200" s="260"/>
      <c r="M200" s="260"/>
      <c r="N200" s="260"/>
      <c r="O200" s="260"/>
      <c r="P200" s="60"/>
      <c r="Q200" s="60"/>
      <c r="R200" s="60"/>
      <c r="S200" s="61"/>
    </row>
    <row r="201" spans="1:19" x14ac:dyDescent="0.3">
      <c r="A201" s="1"/>
      <c r="B201" s="1"/>
      <c r="C201" s="1"/>
      <c r="D201" s="63" t="s">
        <v>247</v>
      </c>
      <c r="E201" s="64"/>
      <c r="F201" s="65">
        <v>1</v>
      </c>
      <c r="G201" s="66">
        <v>1</v>
      </c>
      <c r="H201" s="66">
        <v>1</v>
      </c>
      <c r="I201" s="66">
        <v>1</v>
      </c>
      <c r="J201" s="66">
        <v>1</v>
      </c>
      <c r="K201" s="66">
        <v>1</v>
      </c>
      <c r="L201" s="67">
        <v>1</v>
      </c>
      <c r="M201" s="68"/>
      <c r="N201" s="69"/>
      <c r="O201" s="69"/>
      <c r="P201" s="69"/>
      <c r="Q201" s="69"/>
      <c r="R201" s="69"/>
      <c r="S201" s="70"/>
    </row>
    <row r="202" spans="1:19" x14ac:dyDescent="0.3">
      <c r="A202" s="1"/>
      <c r="B202" s="1"/>
      <c r="C202" s="1"/>
      <c r="D202" s="63" t="s">
        <v>248</v>
      </c>
      <c r="E202" s="71"/>
      <c r="F202" s="78">
        <v>1</v>
      </c>
      <c r="G202" s="79">
        <v>1</v>
      </c>
      <c r="H202" s="79">
        <v>1</v>
      </c>
      <c r="I202" s="79">
        <v>1</v>
      </c>
      <c r="J202" s="79">
        <v>1</v>
      </c>
      <c r="K202" s="79">
        <v>1</v>
      </c>
      <c r="L202" s="80">
        <v>1</v>
      </c>
      <c r="M202" s="75"/>
      <c r="N202" s="76"/>
      <c r="O202" s="76"/>
      <c r="P202" s="76"/>
      <c r="Q202" s="76"/>
      <c r="R202" s="76"/>
      <c r="S202" s="77"/>
    </row>
    <row r="203" spans="1:19" ht="15" thickBot="1" x14ac:dyDescent="0.35">
      <c r="A203" s="1"/>
      <c r="B203" s="1"/>
      <c r="C203" s="1"/>
      <c r="D203" s="63" t="s">
        <v>249</v>
      </c>
      <c r="E203" s="81"/>
      <c r="F203" s="82">
        <v>1</v>
      </c>
      <c r="G203" s="83">
        <v>1</v>
      </c>
      <c r="H203" s="83">
        <v>1</v>
      </c>
      <c r="I203" s="83">
        <v>1</v>
      </c>
      <c r="J203" s="83">
        <v>1</v>
      </c>
      <c r="K203" s="83">
        <v>1</v>
      </c>
      <c r="L203" s="84">
        <v>1</v>
      </c>
      <c r="M203" s="85"/>
      <c r="N203" s="86"/>
      <c r="O203" s="86"/>
      <c r="P203" s="86"/>
      <c r="Q203" s="86"/>
      <c r="R203" s="86"/>
      <c r="S203" s="87"/>
    </row>
    <row r="204" spans="1:19" ht="15" thickBo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x14ac:dyDescent="0.3">
      <c r="A205" s="282" t="s">
        <v>250</v>
      </c>
      <c r="B205" s="283"/>
      <c r="C205" s="283"/>
      <c r="D205" s="283"/>
      <c r="E205" s="267">
        <f>SUM(E193,E196,E197,E198,E199,E201,E202,E203)</f>
        <v>0</v>
      </c>
      <c r="F205" s="15"/>
      <c r="G205" s="15"/>
      <c r="H205" s="15"/>
      <c r="I205" s="15"/>
      <c r="J205" s="15"/>
      <c r="K205" s="15"/>
      <c r="L205" s="15"/>
      <c r="M205" s="267">
        <f>SUM(M203,M202,M201,M199,M198,M197,M196,M193)</f>
        <v>0</v>
      </c>
      <c r="N205" s="267">
        <f t="shared" ref="N205:S205" si="2">SUM(N201:N203,N196:N199,N193)</f>
        <v>0</v>
      </c>
      <c r="O205" s="267">
        <f t="shared" si="2"/>
        <v>0</v>
      </c>
      <c r="P205" s="267">
        <f t="shared" si="2"/>
        <v>0</v>
      </c>
      <c r="Q205" s="267">
        <f t="shared" si="2"/>
        <v>0</v>
      </c>
      <c r="R205" s="267">
        <f t="shared" si="2"/>
        <v>0</v>
      </c>
      <c r="S205" s="267">
        <f t="shared" si="2"/>
        <v>0</v>
      </c>
    </row>
    <row r="206" spans="1:19" x14ac:dyDescent="0.3">
      <c r="A206" s="284"/>
      <c r="B206" s="285"/>
      <c r="C206" s="285"/>
      <c r="D206" s="285"/>
      <c r="E206" s="268"/>
      <c r="F206" s="60"/>
      <c r="G206" s="60"/>
      <c r="H206" s="60"/>
      <c r="I206" s="60"/>
      <c r="J206" s="60"/>
      <c r="K206" s="60"/>
      <c r="L206" s="60"/>
      <c r="M206" s="268"/>
      <c r="N206" s="268"/>
      <c r="O206" s="268"/>
      <c r="P206" s="268"/>
      <c r="Q206" s="268"/>
      <c r="R206" s="268"/>
      <c r="S206" s="268"/>
    </row>
    <row r="207" spans="1:19" ht="15" thickBot="1" x14ac:dyDescent="0.35">
      <c r="A207" s="286"/>
      <c r="B207" s="287"/>
      <c r="C207" s="287"/>
      <c r="D207" s="287"/>
      <c r="E207" s="269"/>
      <c r="F207" s="20"/>
      <c r="G207" s="20"/>
      <c r="H207" s="20"/>
      <c r="I207" s="20"/>
      <c r="J207" s="20"/>
      <c r="K207" s="20"/>
      <c r="L207" s="20"/>
      <c r="M207" s="269"/>
      <c r="N207" s="269"/>
      <c r="O207" s="269"/>
      <c r="P207" s="269"/>
      <c r="Q207" s="269"/>
      <c r="R207" s="269"/>
      <c r="S207" s="269"/>
    </row>
    <row r="208" spans="1:19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" thickBo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x14ac:dyDescent="0.3">
      <c r="A210" s="307" t="s">
        <v>251</v>
      </c>
      <c r="B210" s="308"/>
      <c r="C210" s="308"/>
      <c r="D210" s="308"/>
      <c r="E210" s="267">
        <f>SUM(E205,E186,E166,E100)</f>
        <v>0</v>
      </c>
      <c r="F210" s="288"/>
      <c r="G210" s="288"/>
      <c r="H210" s="288"/>
      <c r="I210" s="288"/>
      <c r="J210" s="288"/>
      <c r="K210" s="288"/>
      <c r="L210" s="288"/>
      <c r="M210" s="267">
        <f t="shared" ref="M210:S210" si="3">SUM(M205,M186,M166,M100)</f>
        <v>0</v>
      </c>
      <c r="N210" s="267">
        <f t="shared" si="3"/>
        <v>0</v>
      </c>
      <c r="O210" s="267">
        <f t="shared" si="3"/>
        <v>0</v>
      </c>
      <c r="P210" s="267">
        <f t="shared" si="3"/>
        <v>0</v>
      </c>
      <c r="Q210" s="267">
        <f t="shared" si="3"/>
        <v>0</v>
      </c>
      <c r="R210" s="267">
        <f t="shared" si="3"/>
        <v>0</v>
      </c>
      <c r="S210" s="267">
        <f t="shared" si="3"/>
        <v>0</v>
      </c>
    </row>
    <row r="211" spans="1:19" ht="15" thickBot="1" x14ac:dyDescent="0.35">
      <c r="A211" s="309"/>
      <c r="B211" s="310"/>
      <c r="C211" s="310"/>
      <c r="D211" s="310"/>
      <c r="E211" s="269"/>
      <c r="F211" s="290"/>
      <c r="G211" s="290"/>
      <c r="H211" s="290"/>
      <c r="I211" s="290"/>
      <c r="J211" s="290"/>
      <c r="K211" s="290"/>
      <c r="L211" s="290"/>
      <c r="M211" s="269"/>
      <c r="N211" s="269"/>
      <c r="O211" s="269"/>
      <c r="P211" s="269"/>
      <c r="Q211" s="269"/>
      <c r="R211" s="269"/>
      <c r="S211" s="269"/>
    </row>
    <row r="212" spans="1:19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22.95" customHeight="1" x14ac:dyDescent="0.3">
      <c r="A213" s="304" t="s">
        <v>252</v>
      </c>
      <c r="B213" s="305"/>
      <c r="C213" s="305"/>
      <c r="D213" s="306"/>
      <c r="E213" s="224"/>
      <c r="F213" s="225"/>
      <c r="G213" s="225"/>
      <c r="H213" s="225"/>
      <c r="I213" s="225"/>
      <c r="J213" s="225"/>
      <c r="K213" s="225"/>
      <c r="L213" s="225"/>
      <c r="M213" s="225"/>
      <c r="N213" s="225"/>
      <c r="O213" s="225"/>
      <c r="P213" s="225"/>
      <c r="Q213" s="225"/>
      <c r="R213" s="225"/>
      <c r="S213" s="226"/>
    </row>
    <row r="214" spans="1:19" ht="22.95" customHeight="1" x14ac:dyDescent="0.3">
      <c r="A214" s="213"/>
      <c r="B214" s="213"/>
      <c r="C214" s="213"/>
      <c r="D214" s="213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  <c r="R214" s="214"/>
      <c r="S214" s="214"/>
    </row>
    <row r="215" spans="1:19" ht="22.95" customHeight="1" x14ac:dyDescent="0.3">
      <c r="A215" s="213"/>
      <c r="B215" s="213"/>
      <c r="C215" s="213"/>
      <c r="D215" s="213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  <c r="R215" s="214"/>
      <c r="S215" s="214"/>
    </row>
    <row r="216" spans="1:19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x14ac:dyDescent="0.3">
      <c r="A217" s="292" t="s">
        <v>253</v>
      </c>
      <c r="B217" s="293"/>
      <c r="C217" s="293"/>
      <c r="D217" s="293"/>
      <c r="E217" s="293"/>
      <c r="F217" s="293"/>
      <c r="G217" s="293"/>
      <c r="H217" s="293"/>
      <c r="I217" s="293"/>
      <c r="J217" s="293"/>
      <c r="K217" s="293"/>
      <c r="L217" s="293"/>
      <c r="M217" s="293"/>
      <c r="N217" s="293"/>
      <c r="O217" s="293"/>
      <c r="P217" s="293"/>
      <c r="Q217" s="293"/>
      <c r="R217" s="293"/>
      <c r="S217" s="294"/>
    </row>
    <row r="218" spans="1:19" x14ac:dyDescent="0.3">
      <c r="A218" s="295"/>
      <c r="B218" s="296"/>
      <c r="C218" s="296"/>
      <c r="D218" s="296"/>
      <c r="E218" s="296"/>
      <c r="F218" s="296"/>
      <c r="G218" s="296"/>
      <c r="H218" s="296"/>
      <c r="I218" s="296"/>
      <c r="J218" s="296"/>
      <c r="K218" s="296"/>
      <c r="L218" s="296"/>
      <c r="M218" s="296"/>
      <c r="N218" s="296"/>
      <c r="O218" s="296"/>
      <c r="P218" s="296"/>
      <c r="Q218" s="296"/>
      <c r="R218" s="296"/>
      <c r="S218" s="297"/>
    </row>
    <row r="219" spans="1:19" x14ac:dyDescent="0.3">
      <c r="A219" s="298"/>
      <c r="B219" s="299"/>
      <c r="C219" s="299"/>
      <c r="D219" s="299"/>
      <c r="E219" s="299"/>
      <c r="F219" s="299"/>
      <c r="G219" s="299"/>
      <c r="H219" s="299"/>
      <c r="I219" s="299"/>
      <c r="J219" s="299"/>
      <c r="K219" s="299"/>
      <c r="L219" s="299"/>
      <c r="M219" s="299"/>
      <c r="N219" s="299"/>
      <c r="O219" s="299"/>
      <c r="P219" s="299"/>
      <c r="Q219" s="299"/>
      <c r="R219" s="299"/>
      <c r="S219" s="300"/>
    </row>
    <row r="220" spans="1:19" x14ac:dyDescent="0.3">
      <c r="A220" s="298"/>
      <c r="B220" s="299"/>
      <c r="C220" s="299"/>
      <c r="D220" s="299"/>
      <c r="E220" s="299"/>
      <c r="F220" s="299"/>
      <c r="G220" s="299"/>
      <c r="H220" s="299"/>
      <c r="I220" s="299"/>
      <c r="J220" s="299"/>
      <c r="K220" s="299"/>
      <c r="L220" s="299"/>
      <c r="M220" s="299"/>
      <c r="N220" s="299"/>
      <c r="O220" s="299"/>
      <c r="P220" s="299"/>
      <c r="Q220" s="299"/>
      <c r="R220" s="299"/>
      <c r="S220" s="300"/>
    </row>
    <row r="221" spans="1:19" x14ac:dyDescent="0.3">
      <c r="A221" s="298"/>
      <c r="B221" s="299"/>
      <c r="C221" s="299"/>
      <c r="D221" s="299"/>
      <c r="E221" s="299"/>
      <c r="F221" s="299"/>
      <c r="G221" s="299"/>
      <c r="H221" s="299"/>
      <c r="I221" s="299"/>
      <c r="J221" s="299"/>
      <c r="K221" s="299"/>
      <c r="L221" s="299"/>
      <c r="M221" s="299"/>
      <c r="N221" s="299"/>
      <c r="O221" s="299"/>
      <c r="P221" s="299"/>
      <c r="Q221" s="299"/>
      <c r="R221" s="299"/>
      <c r="S221" s="300"/>
    </row>
    <row r="222" spans="1:19" x14ac:dyDescent="0.3">
      <c r="A222" s="298"/>
      <c r="B222" s="299"/>
      <c r="C222" s="299"/>
      <c r="D222" s="299"/>
      <c r="E222" s="299"/>
      <c r="F222" s="299"/>
      <c r="G222" s="299"/>
      <c r="H222" s="299"/>
      <c r="I222" s="299"/>
      <c r="J222" s="299"/>
      <c r="K222" s="299"/>
      <c r="L222" s="299"/>
      <c r="M222" s="299"/>
      <c r="N222" s="299"/>
      <c r="O222" s="299"/>
      <c r="P222" s="299"/>
      <c r="Q222" s="299"/>
      <c r="R222" s="299"/>
      <c r="S222" s="300"/>
    </row>
    <row r="223" spans="1:19" x14ac:dyDescent="0.3">
      <c r="A223" s="298"/>
      <c r="B223" s="299"/>
      <c r="C223" s="299"/>
      <c r="D223" s="299"/>
      <c r="E223" s="299"/>
      <c r="F223" s="299"/>
      <c r="G223" s="299"/>
      <c r="H223" s="299"/>
      <c r="I223" s="299"/>
      <c r="J223" s="299"/>
      <c r="K223" s="299"/>
      <c r="L223" s="299"/>
      <c r="M223" s="299"/>
      <c r="N223" s="299"/>
      <c r="O223" s="299"/>
      <c r="P223" s="299"/>
      <c r="Q223" s="299"/>
      <c r="R223" s="299"/>
      <c r="S223" s="300"/>
    </row>
    <row r="224" spans="1:19" x14ac:dyDescent="0.3">
      <c r="A224" s="298"/>
      <c r="B224" s="299"/>
      <c r="C224" s="299"/>
      <c r="D224" s="299"/>
      <c r="E224" s="299"/>
      <c r="F224" s="299"/>
      <c r="G224" s="299"/>
      <c r="H224" s="299"/>
      <c r="I224" s="299"/>
      <c r="J224" s="299"/>
      <c r="K224" s="299"/>
      <c r="L224" s="299"/>
      <c r="M224" s="299"/>
      <c r="N224" s="299"/>
      <c r="O224" s="299"/>
      <c r="P224" s="299"/>
      <c r="Q224" s="299"/>
      <c r="R224" s="299"/>
      <c r="S224" s="300"/>
    </row>
    <row r="225" spans="1:19" x14ac:dyDescent="0.3">
      <c r="A225" s="301"/>
      <c r="B225" s="302"/>
      <c r="C225" s="302"/>
      <c r="D225" s="302"/>
      <c r="E225" s="302"/>
      <c r="F225" s="302"/>
      <c r="G225" s="302"/>
      <c r="H225" s="302"/>
      <c r="I225" s="302"/>
      <c r="J225" s="302"/>
      <c r="K225" s="302"/>
      <c r="L225" s="302"/>
      <c r="M225" s="302"/>
      <c r="N225" s="302"/>
      <c r="O225" s="302"/>
      <c r="P225" s="302"/>
      <c r="Q225" s="302"/>
      <c r="R225" s="302"/>
      <c r="S225" s="303"/>
    </row>
  </sheetData>
  <sheetProtection algorithmName="SHA-512" hashValue="8dY+akDsRPdVhXWQkTnaHzQCLpaj2zewiH2GNN2yuzh5lCFKEQQAHgC23GP+mmWXUAfr8mrn9OdSWheN/HlmdA==" saltValue="TRz0nMEqPaGqutbPuX/3Tw==" spinCount="100000" sheet="1" objects="1" scenarios="1"/>
  <mergeCells count="123">
    <mergeCell ref="A217:S217"/>
    <mergeCell ref="A218:S225"/>
    <mergeCell ref="P210:P211"/>
    <mergeCell ref="Q210:Q211"/>
    <mergeCell ref="R210:R211"/>
    <mergeCell ref="S210:S211"/>
    <mergeCell ref="A213:D213"/>
    <mergeCell ref="E213:S213"/>
    <mergeCell ref="P205:P207"/>
    <mergeCell ref="Q205:Q207"/>
    <mergeCell ref="R205:R207"/>
    <mergeCell ref="S205:S207"/>
    <mergeCell ref="A210:D211"/>
    <mergeCell ref="E210:E211"/>
    <mergeCell ref="F210:L211"/>
    <mergeCell ref="M210:M211"/>
    <mergeCell ref="N210:N211"/>
    <mergeCell ref="O210:O211"/>
    <mergeCell ref="D192:O192"/>
    <mergeCell ref="C194:O194"/>
    <mergeCell ref="D195:O195"/>
    <mergeCell ref="D200:O200"/>
    <mergeCell ref="A205:D207"/>
    <mergeCell ref="E205:E207"/>
    <mergeCell ref="M205:M207"/>
    <mergeCell ref="N205:N207"/>
    <mergeCell ref="O205:O207"/>
    <mergeCell ref="P186:P188"/>
    <mergeCell ref="Q186:Q188"/>
    <mergeCell ref="R186:R188"/>
    <mergeCell ref="S186:S188"/>
    <mergeCell ref="B190:O190"/>
    <mergeCell ref="C191:O191"/>
    <mergeCell ref="D173:O173"/>
    <mergeCell ref="D175:O175"/>
    <mergeCell ref="C177:O177"/>
    <mergeCell ref="D178:O178"/>
    <mergeCell ref="A186:D188"/>
    <mergeCell ref="E186:E188"/>
    <mergeCell ref="M186:M188"/>
    <mergeCell ref="N186:N188"/>
    <mergeCell ref="O186:O188"/>
    <mergeCell ref="P166:P169"/>
    <mergeCell ref="Q166:Q169"/>
    <mergeCell ref="R166:R169"/>
    <mergeCell ref="S166:S169"/>
    <mergeCell ref="B171:O171"/>
    <mergeCell ref="C172:O172"/>
    <mergeCell ref="D159:O159"/>
    <mergeCell ref="D161:O161"/>
    <mergeCell ref="A166:D169"/>
    <mergeCell ref="E166:E169"/>
    <mergeCell ref="F166:L169"/>
    <mergeCell ref="M166:M169"/>
    <mergeCell ref="N166:N169"/>
    <mergeCell ref="O166:O169"/>
    <mergeCell ref="D136:O136"/>
    <mergeCell ref="E137:E141"/>
    <mergeCell ref="D142:O142"/>
    <mergeCell ref="E143:E147"/>
    <mergeCell ref="D149:O149"/>
    <mergeCell ref="D154:O154"/>
    <mergeCell ref="C105:O105"/>
    <mergeCell ref="D106:O106"/>
    <mergeCell ref="D116:O116"/>
    <mergeCell ref="D119:O119"/>
    <mergeCell ref="D124:O124"/>
    <mergeCell ref="C130:O130"/>
    <mergeCell ref="O100:O102"/>
    <mergeCell ref="P100:P102"/>
    <mergeCell ref="Q100:Q102"/>
    <mergeCell ref="R100:R102"/>
    <mergeCell ref="S100:S102"/>
    <mergeCell ref="B104:O104"/>
    <mergeCell ref="D91:I91"/>
    <mergeCell ref="D93:I93"/>
    <mergeCell ref="A100:D102"/>
    <mergeCell ref="E100:E102"/>
    <mergeCell ref="M100:M102"/>
    <mergeCell ref="N100:N102"/>
    <mergeCell ref="D61:I61"/>
    <mergeCell ref="C68:I68"/>
    <mergeCell ref="D69:I69"/>
    <mergeCell ref="D74:I74"/>
    <mergeCell ref="D82:I82"/>
    <mergeCell ref="D84:S84"/>
    <mergeCell ref="C32:I32"/>
    <mergeCell ref="D33:I33"/>
    <mergeCell ref="D41:I41"/>
    <mergeCell ref="D49:I49"/>
    <mergeCell ref="D51:S51"/>
    <mergeCell ref="D58:I58"/>
    <mergeCell ref="A26:C26"/>
    <mergeCell ref="A28:D30"/>
    <mergeCell ref="E28:E30"/>
    <mergeCell ref="F28:L29"/>
    <mergeCell ref="M28:S29"/>
    <mergeCell ref="B31:I31"/>
    <mergeCell ref="A20:C20"/>
    <mergeCell ref="A21:C21"/>
    <mergeCell ref="A22:C22"/>
    <mergeCell ref="A23:C23"/>
    <mergeCell ref="A24:C24"/>
    <mergeCell ref="A25:C25"/>
    <mergeCell ref="C17:S17"/>
    <mergeCell ref="A19:F19"/>
    <mergeCell ref="A9:C9"/>
    <mergeCell ref="D9:G9"/>
    <mergeCell ref="J9:L9"/>
    <mergeCell ref="P9:S9"/>
    <mergeCell ref="A10:C10"/>
    <mergeCell ref="D10:L10"/>
    <mergeCell ref="P10:S10"/>
    <mergeCell ref="D2:S3"/>
    <mergeCell ref="D4:S5"/>
    <mergeCell ref="A8:C8"/>
    <mergeCell ref="D8:G8"/>
    <mergeCell ref="J8:L8"/>
    <mergeCell ref="P8:S8"/>
    <mergeCell ref="A11:C11"/>
    <mergeCell ref="D11:G11"/>
    <mergeCell ref="J11:L11"/>
    <mergeCell ref="P11:S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3" manualBreakCount="3">
    <brk id="67" max="16383" man="1"/>
    <brk id="129" max="16383" man="1"/>
    <brk id="18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Öndeğerlendirme</vt:lpstr>
      <vt:lpstr>Öndeğerlendirme!Yazdırma_Alanı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</dc:creator>
  <cp:lastModifiedBy>Gamze Göktuna</cp:lastModifiedBy>
  <dcterms:created xsi:type="dcterms:W3CDTF">2024-01-14T00:12:43Z</dcterms:created>
  <dcterms:modified xsi:type="dcterms:W3CDTF">2024-06-21T14:37:18Z</dcterms:modified>
</cp:coreProperties>
</file>